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\Documents\6 WSR\2018 Регионы\Правильный пакет\"/>
    </mc:Choice>
  </mc:AlternateContent>
  <bookViews>
    <workbookView xWindow="0" yWindow="0" windowWidth="30672" windowHeight="13644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4" i="1" l="1"/>
  <c r="F105" i="1" l="1"/>
  <c r="F126" i="1" l="1"/>
  <c r="F134" i="1" l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A101" i="1"/>
  <c r="C10" i="1"/>
  <c r="F43" i="1" l="1"/>
  <c r="F42" i="1"/>
  <c r="F66" i="1"/>
  <c r="F88" i="1"/>
  <c r="F91" i="1"/>
  <c r="F87" i="1"/>
  <c r="F90" i="1"/>
  <c r="F89" i="1"/>
  <c r="F65" i="1"/>
  <c r="F64" i="1"/>
  <c r="F63" i="1"/>
  <c r="F62" i="1"/>
  <c r="F36" i="1"/>
  <c r="F35" i="1"/>
  <c r="F34" i="1"/>
  <c r="F33" i="1"/>
  <c r="F13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9" i="1"/>
  <c r="F40" i="1"/>
  <c r="F41" i="1"/>
  <c r="F44" i="1"/>
  <c r="F45" i="1"/>
  <c r="F48" i="1"/>
  <c r="F49" i="1"/>
  <c r="F54" i="1"/>
  <c r="F55" i="1"/>
  <c r="F56" i="1"/>
  <c r="F57" i="1"/>
  <c r="F58" i="1"/>
  <c r="F59" i="1"/>
  <c r="F69" i="1"/>
  <c r="F70" i="1"/>
  <c r="F73" i="1"/>
  <c r="F74" i="1"/>
  <c r="F79" i="1"/>
  <c r="F80" i="1"/>
  <c r="F81" i="1"/>
  <c r="F82" i="1"/>
  <c r="F83" i="1"/>
  <c r="F84" i="1"/>
  <c r="F94" i="1"/>
  <c r="F95" i="1"/>
  <c r="F98" i="1"/>
  <c r="F99" i="1"/>
</calcChain>
</file>

<file path=xl/sharedStrings.xml><?xml version="1.0" encoding="utf-8"?>
<sst xmlns="http://schemas.openxmlformats.org/spreadsheetml/2006/main" count="624" uniqueCount="253">
  <si>
    <t>ЧЕМПИОНАТ</t>
  </si>
  <si>
    <t>Региональный чемпионат 2017-18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</si>
  <si>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</si>
  <si>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</si>
  <si>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</si>
  <si>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 (39 - IT Systems Administration)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</si>
  <si>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</si>
  <si>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</si>
  <si>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</si>
  <si>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</si>
  <si>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1-ГО УЧАСТНИКА (КОНКУРСНАЯ ПЛОЩАДКА)</t>
  </si>
  <si>
    <t>Модуль 1</t>
  </si>
  <si>
    <t>Остров Cisco</t>
  </si>
  <si>
    <t>Оборудование, инструменты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</si>
  <si>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</si>
  <si>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</si>
  <si>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</si>
  <si>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</si>
  <si>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 на место</t>
  </si>
  <si>
    <t>Требуемое кол-во</t>
  </si>
  <si>
    <t>Важность</t>
  </si>
  <si>
    <t>Наименование и технические характеристики оборудования в организации</t>
  </si>
  <si>
    <t>Имеющееся количество оборудования в организации</t>
  </si>
  <si>
    <t>Комментарий</t>
  </si>
  <si>
    <t>Маршрутизатор Cisco ISR G1</t>
  </si>
  <si>
    <t>шт</t>
  </si>
  <si>
    <t>Критично</t>
  </si>
  <si>
    <t>Кабель Serial для маршрутизаторов Cisco</t>
  </si>
  <si>
    <t>Коммутатор Cisco Catalyst 2960-24TT-L</t>
  </si>
  <si>
    <t>Операционная система IOS Lan Base версии 15.0 или выше
Возможные замены:
Cisco Catalyst 2960-Plus 24LC-L
Cisco Catalyst 2960-Plus 24PC-L
Cisco Catalyst 2960-24LT-L
Cisco Catalyst 2960-24PC-L
Cisco Catalyst 2960-Plus 48PST-L
Cisco Catalyst 2960-48PST-L
Cisco Catalyst 2960S-48FPD-L 
Cisco Catalyst 2960S-48LPD-L
Cisco Catalyst 2960S-24PD-L
Cisco Catalyst 2960S-48FPS-L
Cisco Catalyst 2960S-48LPS-L
Cisco Catalyst 2960S-24PS-L
Cisco Catalyst 3560V2-24PS-S
Cisco Catalyst 2960-Plus 24TC-L
Cisco Catalyst 2960-Plus 48TC-L
Cisco Catalyst 2960-24TC-L
Cisco Catalyst 2960-48TC-L
Cisco Catalyst 2960-48TT-L
Cisco Catalyst 2960G-24TC-L
Cisco Catalyst 2960G-48TC-L
Cisco Catalyst 2960S-48TS-L
Cisco Catalyst 2960S-24TS-L
Cisco Catalyst 2960S-48TD-L
Cisco Catalyst 2960S-24TD-L
В случае замены, все коммутаторы должны быть строго одной модели, не менее 24 портов FastEthernet или GigabitEthernet</t>
  </si>
  <si>
    <t xml:space="preserve">Телекоммуникационный шкаф </t>
  </si>
  <si>
    <t>Высота 12U http://www.cmo.ru/catalog/nastennye_telekommunikatsionnye_shkafy/svarnye_shkafy_shrn/shkaf_telekommunikatsionnyy_nastennyy_12u_600kh480_dver_steklo_1/</t>
  </si>
  <si>
    <t>Низкая</t>
  </si>
  <si>
    <t>Кабель Cisco Console RJ45 to DB9F (CAB-CONSOLE-RJ45=)</t>
  </si>
  <si>
    <t xml:space="preserve">Процессор не ниже Core i3, не менее 4 ГБ ОЗУ. Обязательно наличие проводной сетевой карты (Ethernet), полноформатного HDMI выхода и не менее 2 USB-портов. 
</t>
  </si>
  <si>
    <t>Мышь</t>
  </si>
  <si>
    <t>USB</t>
  </si>
  <si>
    <t>Высокая</t>
  </si>
  <si>
    <t>Конвертер USB - Com STLab U-224 USB 1.1 A Male - 1*RS-232 (COM) кабель 1,5м</t>
  </si>
  <si>
    <t>Критично, при отсутствии COM-порта</t>
  </si>
  <si>
    <t>Источник бесперебойного питания</t>
  </si>
  <si>
    <t>1500VA, розетки "Евро"</t>
  </si>
  <si>
    <t>Сетевой фильтр на 6 розеток, 2м</t>
  </si>
  <si>
    <t>Например, http://www.nix.ru/autocatalog/surge_protectors_apc/Setevoj-filtr-APC-Surge-Arrest-PH6T3-RS-24m-6-rozetok-zashhita-telefonnoj-linii_40534.html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</si>
  <si>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</si>
  <si>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</si>
  <si>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Кабель HDMI M-M, 1.8 м.</t>
  </si>
  <si>
    <t>http://www.nix.ru/autocatalog/videocables_digital/BaseLevel-BL-HDMI-14-18-Kabel-HDMI-to-HDMI-19M-19M-18m-ver14_196899.html</t>
  </si>
  <si>
    <t>Расходные материалы (комплектующие)</t>
  </si>
  <si>
    <t>Кол-во</t>
  </si>
  <si>
    <t>Патч-корд 1 м</t>
  </si>
  <si>
    <t>Legrand, AMP или Nikomax 1м cat.5e. Фабричного производства, а не самодельные! "Безымянный Китай" строго запрещено, чтобы не портить оборудование.</t>
  </si>
  <si>
    <t>Патч-корд 2 м</t>
  </si>
  <si>
    <t>Legrand, AMP или Nikomax 2м cat.5e. Фабричного производства, а не самодельные! "Безымянный Китай" строго запрещено, чтобы не портить оборудование.</t>
  </si>
  <si>
    <t>Патч-корд кросс</t>
  </si>
  <si>
    <t>Обжать в 568A to 568B для соединения маршрутизаторов</t>
  </si>
  <si>
    <t>Ручка</t>
  </si>
  <si>
    <t>Шариковая</t>
  </si>
  <si>
    <t>Мебель</t>
  </si>
  <si>
    <t>Стол деревянный</t>
  </si>
  <si>
    <t>1200*800 мм. Стол должен выдерживать не менее 25кг</t>
  </si>
  <si>
    <t>Стул</t>
  </si>
  <si>
    <t>Типа «Престиж»</t>
  </si>
  <si>
    <t>Модуль 2</t>
  </si>
  <si>
    <t>Остров Windows</t>
  </si>
  <si>
    <t>Модуль 3</t>
  </si>
  <si>
    <t>Остров Linux</t>
  </si>
  <si>
    <t>Кол-во на 3 участников</t>
  </si>
  <si>
    <t>Сервер</t>
  </si>
  <si>
    <t>Резерв. Такой же, как для "Острова Cisco"</t>
  </si>
  <si>
    <t>Модуль WIC-2T для маршрутизаторов Cisco ISR G1</t>
  </si>
  <si>
    <t>Резерв. Такой же, как на всех островах</t>
  </si>
  <si>
    <t>Источник бесперебойного питания на 6 розеток</t>
  </si>
  <si>
    <t>Напольный кабель канал</t>
  </si>
  <si>
    <t>По периметру площадки. Широкий, для множества кабелей (100х60 или более)</t>
  </si>
  <si>
    <t>см. метраж площадки</t>
  </si>
  <si>
    <t xml:space="preserve">Не менее 4 портов 1000Мбит\с, с поддержкой  802.11b/g/n/ac. Например, http://www.nix.ru/autocatalog/wireless_tp_link/TP-LINK-Archer-C7-Wireless-Dual-Band-Gigabit-Router-4UTP-10-100-1000Mbps-1WAN-80211b-g-n-ac-2xUSB-1300Mbps_168825.html </t>
  </si>
  <si>
    <t>Портативный сервер для организации таймера</t>
  </si>
  <si>
    <t xml:space="preserve">Rasperry Pi (или любой ПК) с необходимым ПО для организации таймера 
Клавиатура, мышь (USB) </t>
  </si>
  <si>
    <t>Коммутатор Cisco Catalyst 2960</t>
  </si>
  <si>
    <t>Обжимной инструмент (Кримпер)</t>
  </si>
  <si>
    <t>Например, http://www.nix.ru/autocatalog/net_cables/Instrument-HT-2008A-plus-otvyortka-obzhim-konnektorov-RJ-45-RJ-11-12-s-fiks-plus-zachistka-vitoj-pary_61412.html</t>
  </si>
  <si>
    <t>Кросс-нож</t>
  </si>
  <si>
    <t>Например, http://sks-complex.ru/zadelka_Krone_HL-SW2_Hyperline</t>
  </si>
  <si>
    <t>Инструмент для сняния изоляции (Стрипер)</t>
  </si>
  <si>
    <t>Например, http://www.vseinstrumenti.ru/ruchnoy_instrument/elektromontazhnyj/dlya_snyatiya_izolyacii/shtok/semnik_izolyatsii_dlya_kabelya_i_odinochnyh_provodov_s_instrumentom_dlya_razemov_shtok_si-2vp_27103/</t>
  </si>
  <si>
    <t>Мультиметр</t>
  </si>
  <si>
    <t>Кабельный тестер</t>
  </si>
  <si>
    <t>Отвертки</t>
  </si>
  <si>
    <t>Крестовые, шлицевые</t>
  </si>
  <si>
    <t>Инструмент – отвертка-трещетка и набор головок</t>
  </si>
  <si>
    <t>Для сборки серверных шкафов, монтажа оборудования</t>
  </si>
  <si>
    <t>Цветной принтер формата А4</t>
  </si>
  <si>
    <t>Телекоммуникационный шкаф</t>
  </si>
  <si>
    <t>Для организации ядра сети. Например, http://www.cmo.ru/catalog/nastennye_telekommunikatsionnye_shkafy/razbornye_shkafy_shrn_m_/shkaf_telekommunikatsionnyy_nastennyy_razbornyy_12u_600kh520_semnye_stenki_dver_steklo/</t>
  </si>
  <si>
    <t>Помойные ведра</t>
  </si>
  <si>
    <t>2 больших (50л), 4 маленьких (15л)</t>
  </si>
  <si>
    <t>Огнетушитель</t>
  </si>
  <si>
    <t>согласно ТБ площадки</t>
  </si>
  <si>
    <t>Аптечка</t>
  </si>
  <si>
    <t xml:space="preserve">"Тулбокс"  Рекомендуемый инструмент, который может привезти с собой участник. </t>
  </si>
  <si>
    <t>ДОПОЛНИТЕЛЬНЫЕ ТРЕБОВАНИЯ/КОММЕНТАРИИ К ЗАСТРОЙКЕ ПЛОЩАДКИ</t>
  </si>
  <si>
    <t>Электричество на 1 пост для участника</t>
  </si>
  <si>
    <t>220 V 2 КВт</t>
  </si>
  <si>
    <t>Периметр Площадки</t>
  </si>
  <si>
    <t>Двойной периметр. Между внешним и внутренним периметром расстояние 0,7 - 1м. Буферная зона необходима для безопасности и для прокладки коммуникаций. Кабели питания нужно укладывать только туда.</t>
  </si>
  <si>
    <t>Заземление</t>
  </si>
  <si>
    <t>Обязательно. Зануление НЕДОПУСТИМО!</t>
  </si>
  <si>
    <t>Освещение</t>
  </si>
  <si>
    <t>300-500 лк(1лм/м.кв) - 1 рабочее место, место брифинга и комната экспертов = по 6 рабочих мест</t>
  </si>
  <si>
    <t>Электрика</t>
  </si>
  <si>
    <t>Интернет</t>
  </si>
  <si>
    <t>Проводной независимый интернет канал минимум 50 Мбит/с</t>
  </si>
  <si>
    <t>Программное обеспечение</t>
  </si>
  <si>
    <t>ОС</t>
  </si>
  <si>
    <t>MS Office, OpenOffice</t>
  </si>
  <si>
    <t>Браузер</t>
  </si>
  <si>
    <t>Chrome, Mozilla</t>
  </si>
  <si>
    <t>Клиент протоколов удалённого доступа</t>
  </si>
  <si>
    <t>PuTTY</t>
  </si>
  <si>
    <t>Клиент ESXi</t>
  </si>
  <si>
    <t>VMware Workstation Pro 12, VMware vSphere Client</t>
  </si>
  <si>
    <t>Среда виртуализации</t>
  </si>
  <si>
    <t>Или подобный, способный указать на плохое качество кабеля и поддерживаемую скорость. Не китайская «прозвонка». Например, http://ru.flukenetworks.com/datacom-cabling/copper-testing/MicroScanner-Cable-Verifier</t>
  </si>
  <si>
    <t>Например,
https://www.chipdip.ru/product/dt-103</t>
  </si>
  <si>
    <t>Электрика для данной компетенции должна находиться на отдельной линии от других компетенций, особенно, где есть силовые установки. Серверная запитывается отдельно.</t>
  </si>
  <si>
    <t>Крепежный набор для 19'' оборудования</t>
  </si>
  <si>
    <t>https://shop.nag.ru/catalog/14019.SHkafy-telekommunikatsionnye/14038.Aksessuary/16622.SNR-CN-M6-16</t>
  </si>
  <si>
    <t>уп</t>
  </si>
  <si>
    <t>Блок электрических розеток на 8 гнезд</t>
  </si>
  <si>
    <t>https://shop.nag.ru/catalog/09836.IBP-UPS/07154.Bloki-rozetok/22156.SNR-PDU-08S-W2</t>
  </si>
  <si>
    <t>Маршрутизатор Cisco ISR</t>
  </si>
  <si>
    <t>Модель: Cisco 1841 и старше
Поддержка операционной системы IOS 15.1 и выше
Compact Flash не менее 64 МБ
ОЗУ не менее 256 МБ
Рекомендуемые модели:
Cisco 1921
Cisco 1941
Cisco 2901
Cisco 2911
Cisco 1841
Cisco 2801
Cisco 2811
Совместимость других моделей линейки ISR G1/G2 необходимо проверять</t>
  </si>
  <si>
    <t>Модуль Serial, совместимый с позицией №1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</si>
  <si>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</si>
  <si>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</si>
  <si>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</si>
  <si>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</si>
  <si>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</si>
  <si>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</si>
  <si>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</si>
  <si>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</si>
  <si>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</si>
  <si>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</si>
  <si>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</si>
  <si>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</si>
  <si>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</si>
  <si>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</si>
  <si>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</si>
  <si>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</si>
  <si>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</si>
  <si>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Офисный пакет</t>
  </si>
  <si>
    <t>3.1</t>
  </si>
  <si>
    <t>3.2</t>
  </si>
  <si>
    <t>3.3</t>
  </si>
  <si>
    <t>3.4</t>
  </si>
  <si>
    <t>3.5</t>
  </si>
  <si>
    <t>3.6</t>
  </si>
  <si>
    <t>3.7</t>
  </si>
  <si>
    <t>Критично при использовании ISR G1 в качестве 1.1</t>
  </si>
  <si>
    <t>Ноутбук или ПК в сборе</t>
  </si>
  <si>
    <t>Бумага для записей</t>
  </si>
  <si>
    <t>40 листов. Использовать только чистые листы A4, блокнот не рекомендуется</t>
  </si>
  <si>
    <t>Средняя</t>
  </si>
  <si>
    <t>Упаковка бумаги A4</t>
  </si>
  <si>
    <t>500 листов</t>
  </si>
  <si>
    <t>В ядро сети. Не менее 24 портов 1000Мбит\с на усмотрение организаторов</t>
  </si>
  <si>
    <t>Критично при использовании ПК в сборе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</si>
  <si>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</si>
  <si>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</si>
  <si>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</si>
  <si>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</si>
  <si>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</si>
  <si>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</si>
  <si>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</si>
  <si>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</si>
  <si>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</si>
  <si>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</si>
  <si>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</si>
  <si>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</si>
  <si>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</si>
  <si>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7.1</t>
  </si>
  <si>
    <t>7.2</t>
  </si>
  <si>
    <t>8.1</t>
  </si>
  <si>
    <t>8.2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</si>
  <si>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</si>
  <si>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</si>
  <si>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</si>
  <si>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</si>
  <si>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</si>
  <si>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</si>
  <si>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</si>
  <si>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</si>
  <si>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</si>
  <si>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</si>
  <si>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</si>
  <si>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11.1</t>
  </si>
  <si>
    <t>11.2</t>
  </si>
  <si>
    <t>12.1</t>
  </si>
  <si>
    <t>12.2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</si>
  <si>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</si>
  <si>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</si>
  <si>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</si>
  <si>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</si>
  <si>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</si>
  <si>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</si>
  <si>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</si>
  <si>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</si>
  <si>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</si>
  <si>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</si>
  <si>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</si>
  <si>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</si>
  <si>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</si>
  <si>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</si>
  <si>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</si>
  <si>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</si>
  <si>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</si>
  <si>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</si>
  <si>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</si>
  <si>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</si>
  <si>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</si>
  <si>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</si>
  <si>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</si>
  <si>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</si>
  <si>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</si>
  <si>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</si>
  <si>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</si>
  <si>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</si>
  <si>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14.1</t>
  </si>
  <si>
    <t>15.1</t>
  </si>
  <si>
    <t>15.2</t>
  </si>
  <si>
    <t>15.3</t>
  </si>
  <si>
    <t>15.4</t>
  </si>
  <si>
    <t>15.5</t>
  </si>
  <si>
    <t>15.6</t>
  </si>
  <si>
    <t>Количество конкурсантов (Требуется ввести! Используется формула! Должно быть кратно 3)</t>
  </si>
  <si>
    <r>
      <rPr>
        <sz val="10"/>
        <color rgb="FF000000"/>
        <rFont val="Times New Roman"/>
        <family val="1"/>
        <charset val="204"/>
      </rPr>
      <t>Рекомендуется одинаковое наименование.</t>
    </r>
    <r>
      <rPr>
        <u/>
        <sz val="10"/>
        <color rgb="FF000000"/>
        <rFont val="Times New Roman"/>
        <family val="1"/>
        <charset val="1"/>
      </rPr>
      <t xml:space="preserve"> При использовании ISR G2 необходимо применять модули HWIC. </t>
    </r>
    <r>
      <rPr>
        <sz val="10"/>
        <color rgb="FF000000"/>
        <rFont val="Times New Roman"/>
        <family val="1"/>
        <charset val="204"/>
      </rPr>
      <t xml:space="preserve">На ISR G1 допускается использование WIC-1T </t>
    </r>
    <r>
      <rPr>
        <sz val="10"/>
        <color rgb="FFFF0000"/>
        <rFont val="Times New Roman"/>
        <family val="1"/>
        <charset val="204"/>
      </rPr>
      <t>Совместим с позицией №1.1</t>
    </r>
  </si>
  <si>
    <r>
      <t xml:space="preserve">Пара кабелей "мама"-"папа" Cisco CAB-SS-V35FC + Cisco CAB-SS-V35MT
Или 1 кабель SmartSerial-SmartSerial </t>
    </r>
    <r>
      <rPr>
        <sz val="10"/>
        <color rgb="FFFF0000"/>
        <rFont val="Times New Roman"/>
        <family val="1"/>
        <charset val="204"/>
      </rPr>
      <t>Совместим с позицией №1.2</t>
    </r>
  </si>
  <si>
    <r>
      <rPr>
        <sz val="10"/>
        <color rgb="FFFF0000"/>
        <rFont val="Times New Roman"/>
        <family val="1"/>
        <charset val="204"/>
      </rPr>
      <t xml:space="preserve">Переходник должен иметь разъем USB 2.0 с одной стороны и COM9M – с другой;
Переходник должен обеспечивать скорость передачи данных не менее 115200 бит/сек;
Длина кабеля должна быть не менее 1,5 метра; </t>
    </r>
    <r>
      <rPr>
        <sz val="10"/>
        <color rgb="FF000000"/>
        <rFont val="Times New Roman"/>
        <family val="1"/>
        <charset val="1"/>
      </rPr>
      <t>Например конвертер USB - Com STLab U-224 USB 1.1 A Male - 1*RS-232 (COM) кабель 1,5м</t>
    </r>
  </si>
  <si>
    <r>
      <t xml:space="preserve">Windows 7, Windows 8, Windows 10 с последним пакетом обновлений. CentOS 7, </t>
    </r>
    <r>
      <rPr>
        <sz val="10"/>
        <color rgb="FFFF0000"/>
        <rFont val="Times New Roman"/>
        <family val="1"/>
        <charset val="204"/>
      </rPr>
      <t>Ubuntu 17, Debian 9.</t>
    </r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</si>
  <si>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</si>
  <si>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5.1</t>
  </si>
  <si>
    <r>
      <t>Windows 7, Windows 8, Windows 10 с последним пакетом обновлений. CentOS 7,</t>
    </r>
    <r>
      <rPr>
        <sz val="10"/>
        <color rgb="FFFF0000"/>
        <rFont val="Times New Roman"/>
        <family val="1"/>
        <charset val="204"/>
      </rPr>
      <t xml:space="preserve"> Ubuntu 17 , Debian 9.</t>
    </r>
  </si>
  <si>
    <r>
      <t xml:space="preserve">Беспроводный маршрутизатор </t>
    </r>
    <r>
      <rPr>
        <sz val="10"/>
        <color rgb="FFFF0000"/>
        <rFont val="Times New Roman"/>
        <family val="1"/>
        <charset val="204"/>
      </rPr>
      <t>(если отсутсвует штатный запаролленный WiFi в организации)</t>
    </r>
  </si>
  <si>
    <t>Комплект клавиатура и манипулятор Microsoft Wired Desktop 600 Black USB или эквивалент</t>
  </si>
  <si>
    <t>Совместим с постовляемым оборудованием. Только проводной комплект.</t>
  </si>
  <si>
    <t>Убедиться, что картриджа хватит на минимум 1000 страниц</t>
  </si>
  <si>
    <r>
      <rPr>
        <b/>
        <sz val="10"/>
        <rFont val="Times New Roman"/>
        <family val="1"/>
        <charset val="204"/>
      </rPr>
      <t>Процессор:</t>
    </r>
    <r>
      <rPr>
        <sz val="10"/>
        <rFont val="Times New Roman"/>
        <family val="1"/>
        <charset val="204"/>
      </rPr>
      <t xml:space="preserve">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4 ГБ;
Тип памяти – не менее DDR3;
Частота памяти – не менее 2400 МГц;
Количество слотов для установки оперативной памяти – не менее 2.
</t>
    </r>
    <r>
      <rPr>
        <b/>
        <sz val="10"/>
        <rFont val="Times New Roman"/>
        <family val="1"/>
        <charset val="204"/>
      </rPr>
      <t>Экран:</t>
    </r>
    <r>
      <rPr>
        <sz val="10"/>
        <rFont val="Times New Roman"/>
        <family val="1"/>
        <charset val="204"/>
      </rPr>
      <t xml:space="preserve">
Тип экрана – широкоформатный;
Диагональ экрана – не менее 14 дюймов;
Разрешение экрана – не менее 1366 x 768;
Экран должен иметь антибликовое покрытие.
Устройства хранения данных:
Тип накопителя – SSD;
Объем накопителя – не менее 128 ГБ;
Интерфейс накопителя – Serial ATA.
</t>
    </r>
    <r>
      <rPr>
        <b/>
        <sz val="10"/>
        <rFont val="Times New Roman"/>
        <family val="1"/>
        <charset val="204"/>
      </rPr>
      <t>Связь:</t>
    </r>
    <r>
      <rPr>
        <sz val="10"/>
        <rFont val="Times New Roman"/>
        <family val="1"/>
        <charset val="204"/>
      </rPr>
      <t xml:space="preserve">
Ноутбук должен поддерживать стандарты беспроводной передачи данных Wi-Fi и Bluetooth.
</t>
    </r>
    <r>
      <rPr>
        <b/>
        <sz val="10"/>
        <rFont val="Times New Roman"/>
        <family val="1"/>
        <charset val="204"/>
      </rPr>
      <t>Интерфейсы:</t>
    </r>
    <r>
      <rPr>
        <sz val="10"/>
        <rFont val="Times New Roman"/>
        <family val="1"/>
        <charset val="204"/>
      </rPr>
      <t xml:space="preserve">
Кол-во разъемов USB 2.0 – не менее 3;
Кол-во разъемов HDMI – не менее 1 для ноутбука;
Кол-во разъемов HDMI – не менее 1 + VGA\DVI для ПК;
Кол-во разъемов RJ-45 (Gigabit Ethernet) – не менее 1;</t>
    </r>
  </si>
  <si>
    <r>
      <rPr>
        <b/>
        <sz val="10"/>
        <rFont val="Times New Roman"/>
        <family val="1"/>
        <charset val="1"/>
      </rPr>
      <t>Процессор:</t>
    </r>
    <r>
      <rPr>
        <sz val="10"/>
        <rFont val="Times New Roman"/>
        <family val="1"/>
        <charset val="1"/>
      </rPr>
      <t xml:space="preserve">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4 ГБ;
Тип памяти – не менее DDR3;
Частота памяти – не менее 2400 МГц;
Количество слотов для установки оперативной памяти – не менее 2.
</t>
    </r>
    <r>
      <rPr>
        <b/>
        <sz val="10"/>
        <rFont val="Times New Roman"/>
        <family val="1"/>
        <charset val="1"/>
      </rPr>
      <t>Экран:</t>
    </r>
    <r>
      <rPr>
        <sz val="10"/>
        <rFont val="Times New Roman"/>
        <family val="1"/>
        <charset val="1"/>
      </rPr>
      <t xml:space="preserve">
Тип экрана – широкоформатный;
Диагональ экрана – не менее 14 дюймов;
Разрешение экрана – не менее 1366 x 768;
Экран должен иметь антибликовое покрытие.
Устройства хранения данных:
Тип накопителя – SSD;
Объем накопителя – не менее 128 ГБ;
Интерфейс накопителя – Serial ATA.
</t>
    </r>
    <r>
      <rPr>
        <b/>
        <sz val="10"/>
        <rFont val="Times New Roman"/>
        <family val="1"/>
        <charset val="1"/>
      </rPr>
      <t>Связь:</t>
    </r>
    <r>
      <rPr>
        <sz val="10"/>
        <rFont val="Times New Roman"/>
        <family val="1"/>
        <charset val="1"/>
      </rPr>
      <t xml:space="preserve">
Ноутбук должен поддерживать стандарты беспроводной передачи данных Wi-Fi и Bluetooth.
</t>
    </r>
    <r>
      <rPr>
        <b/>
        <sz val="10"/>
        <rFont val="Times New Roman"/>
        <family val="1"/>
        <charset val="1"/>
      </rPr>
      <t>Интерфейсы:</t>
    </r>
    <r>
      <rPr>
        <sz val="10"/>
        <rFont val="Times New Roman"/>
        <family val="1"/>
        <charset val="1"/>
      </rPr>
      <t xml:space="preserve">
Кол-во разъемов USB 2.0 – не менее 3;
Кол-во разъемов HDMI – не менее 1 для ноутбука;
Кол-во разъемов HDMI – не менее 1 + VGA\DVI для ПК;
Кол-во разъемов RJ-45 (Gigabit Ethernet) – не менее 1;</t>
    </r>
  </si>
  <si>
    <t>Windows 7, Windows 8, Windows 10 с последним пакетом обновлений. CentOS 7, Ubuntu 17, Debian 9.</t>
  </si>
  <si>
    <t>VMware vSphere Hypervisor ESXi 6.0 совместимо с п. 13.1 (триал версия)</t>
  </si>
  <si>
    <t>Количество рабочих мест каждого типа (задания выполняются по островам т.е. три в параллель)</t>
  </si>
  <si>
    <r>
      <rPr>
        <b/>
        <sz val="10"/>
        <rFont val="Times New Roman"/>
        <family val="1"/>
        <charset val="1"/>
      </rPr>
      <t>Процессор:</t>
    </r>
    <r>
      <rPr>
        <sz val="10"/>
        <rFont val="Times New Roman"/>
        <family val="1"/>
        <charset val="1"/>
      </rPr>
      <t xml:space="preserve">
- Количество процессоров на сервер: не менее 2 (двух) штук;
- Количество вычислительных ядер на один процессор: не менее 4 (четырех) штук;
- Базовая тактовая частота процессора: не менее 2.10 ГГц;
- Поддерживаемы типы памяти: не ниже DDR3 1600/1866/2133;
- Аппаратная поддержка виртуализации;
- Наличие поддержки 64-битной архитектуры;
</t>
    </r>
    <r>
      <rPr>
        <b/>
        <sz val="10"/>
        <rFont val="Times New Roman"/>
        <family val="1"/>
        <charset val="1"/>
      </rPr>
      <t>Оперативная память:</t>
    </r>
    <r>
      <rPr>
        <sz val="10"/>
        <rFont val="Times New Roman"/>
        <family val="1"/>
        <charset val="1"/>
      </rPr>
      <t xml:space="preserve">
- Количество модулей: не менее 4 штук;
- Стандарт: не ниже DDR3;
- Общий объем установленной ОЗУ в сервере: не менее 16 Гбайт; </t>
    </r>
    <r>
      <rPr>
        <sz val="10"/>
        <rFont val="Times New Roman"/>
        <family val="1"/>
        <charset val="204"/>
      </rPr>
      <t>Рекомендуется 48 Гбайт и более.</t>
    </r>
    <r>
      <rPr>
        <sz val="10"/>
        <rFont val="Times New Roman"/>
        <family val="1"/>
        <charset val="1"/>
      </rPr>
      <t xml:space="preserve">
</t>
    </r>
    <r>
      <rPr>
        <b/>
        <sz val="10"/>
        <rFont val="Times New Roman"/>
        <family val="1"/>
        <charset val="1"/>
      </rPr>
      <t>Твердотельный накопитель:</t>
    </r>
    <r>
      <rPr>
        <sz val="10"/>
        <rFont val="Times New Roman"/>
        <family val="1"/>
        <charset val="1"/>
      </rPr>
      <t xml:space="preserve">
- Количество дисков: не менее 1 (одной) штуки;
- Интерфейс: SATA 6 Гб/сек;
- Объем каждого диска: не менее 240 ГБайт 
- Скорость записи: не менее 400 Мб/сек;
- Скорость чтения: не менее 500 Мб/сек;
</t>
    </r>
    <r>
      <rPr>
        <b/>
        <sz val="10"/>
        <rFont val="Times New Roman"/>
        <family val="1"/>
        <charset val="1"/>
      </rPr>
      <t xml:space="preserve">Сетевая карта: </t>
    </r>
    <r>
      <rPr>
        <sz val="10"/>
        <rFont val="Times New Roman"/>
        <family val="1"/>
        <charset val="1"/>
      </rPr>
      <t xml:space="preserve">
- Количество карт: не менее 1 штуки;
- Кабельная среда: RJ-45 медь;
- Тип поддерживаемого кабеля: категории 5, до 100 м;
- Количество сетевых портов: не менее 1 (одной) шт
- Скорость портов: не ниже 100Мбит\с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</si>
</sst>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₽&quot;"/>
  </numFmts>
  <fonts count="15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00B05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0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u/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3D69B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rgb="FF000000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2B2B2"/>
      </patternFill>
    </fill>
    <fill>
      <patternFill patternType="solid">
        <fgColor rgb="FFFF9999"/>
        <bgColor rgb="FFFF808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7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3" fillId="0" borderId="1" xfId="1" applyFont="1" applyBorder="1" applyAlignment="1">
      <alignment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C3D69B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3"/>
  <sheetViews>
    <sheetView tabSelected="1" topLeftCell="A97" zoomScale="95" zoomScaleNormal="95" workbookViewId="0">
      <selection activeCell="C105" sqref="C105"/>
    </sheetView>
  </sheetViews>
  <sheetFormatPr defaultRowHeight="14.4" x14ac:dyDescent="0.3"/>
  <cols>
    <col min="1" max="1" width="5.44140625" style="1" customWidth="1"/>
    <col min="2" max="2" width="46.44140625" style="2" customWidth="1"/>
    <col min="3" max="3" width="49.5546875" style="3" customWidth="1"/>
    <col min="4" max="4" width="10" style="3" customWidth="1"/>
    <col min="5" max="5" width="10.88671875" style="3" customWidth="1"/>
    <col min="6" max="6" width="13.77734375" style="1" customWidth="1"/>
    <col min="7" max="7" width="12.88671875" style="3" customWidth="1"/>
    <col min="8" max="8" width="40.5546875" style="3" customWidth="1"/>
    <col min="9" max="9" width="12.88671875" style="3" customWidth="1"/>
    <col min="10" max="10" width="35.88671875" style="3" customWidth="1"/>
    <col min="11" max="11" width="11" customWidth="1"/>
    <col min="12" max="1023" width="8.6640625" style="3" customWidth="1"/>
    <col min="1024" max="1025" width="8.6640625" customWidth="1"/>
  </cols>
  <sheetData>
    <row r="1" spans="1:10" x14ac:dyDescent="0.3">
      <c r="B1" s="4" t="s">
        <v>0</v>
      </c>
      <c r="C1" s="5" t="s">
        <v>1</v>
      </c>
    </row>
    <row r="2" spans="1:10" x14ac:dyDescent="0.3">
      <c r="B2" s="6" t="s">
        <v>2</v>
      </c>
      <c r="C2" s="5"/>
    </row>
    <row r="3" spans="1:10" x14ac:dyDescent="0.3">
      <c r="B3" s="6" t="s">
        <v>3</v>
      </c>
      <c r="C3" s="5"/>
    </row>
    <row r="4" spans="1:10" ht="26.4" x14ac:dyDescent="0.3">
      <c r="B4" s="7" t="s">
        <v>4</v>
      </c>
      <c r="C4" s="8" t="s">
        <v>5</v>
      </c>
    </row>
    <row r="5" spans="1:10" x14ac:dyDescent="0.3">
      <c r="B5" s="7" t="s">
        <v>6</v>
      </c>
      <c r="C5" s="5"/>
    </row>
    <row r="6" spans="1:10" x14ac:dyDescent="0.3">
      <c r="B6" s="7" t="s">
        <v>7</v>
      </c>
      <c r="C6" s="5"/>
    </row>
    <row r="7" spans="1:10" x14ac:dyDescent="0.3">
      <c r="B7" s="7" t="s">
        <v>8</v>
      </c>
      <c r="C7" s="5"/>
    </row>
    <row r="8" spans="1:10" x14ac:dyDescent="0.3">
      <c r="B8" s="7" t="s">
        <v>9</v>
      </c>
      <c r="C8" s="5"/>
    </row>
    <row r="9" spans="1:10" ht="26.4" x14ac:dyDescent="0.3">
      <c r="B9" s="7" t="s">
        <v>235</v>
      </c>
      <c r="C9" s="37">
        <v>6</v>
      </c>
    </row>
    <row r="10" spans="1:10" ht="26.4" x14ac:dyDescent="0.3">
      <c r="B10" s="6" t="s">
        <v>251</v>
      </c>
      <c r="C10" s="36">
        <f>C9/3</f>
        <v>2</v>
      </c>
    </row>
    <row r="12" spans="1:10" x14ac:dyDescent="0.3">
      <c r="A12" s="9"/>
      <c r="B12" s="10"/>
      <c r="C12" s="11"/>
      <c r="D12" s="11"/>
      <c r="E12" s="11"/>
      <c r="F12" s="9"/>
      <c r="G12" s="11"/>
      <c r="H12" s="11"/>
      <c r="I12" s="11"/>
      <c r="J12" s="11"/>
    </row>
    <row r="13" spans="1:10" ht="12.75" customHeight="1" x14ac:dyDescent="0.3">
      <c r="A13" s="62" t="s">
        <v>10</v>
      </c>
      <c r="B13" s="62"/>
      <c r="C13" s="62"/>
      <c r="D13" s="62"/>
      <c r="E13" s="62"/>
      <c r="F13" s="62" t="str">
        <f>"Рабочих мест по каждому модулю "&amp;C10&amp;", Количество конкурсантов "&amp;C9</f>
        <v>Рабочих мест по каждому модулю 2, Количество конкурсантов 6</v>
      </c>
      <c r="G13" s="62"/>
      <c r="H13" s="62"/>
      <c r="I13" s="62"/>
      <c r="J13" s="62"/>
    </row>
    <row r="14" spans="1:10" ht="12.75" customHeight="1" x14ac:dyDescent="0.3">
      <c r="A14" s="68" t="s">
        <v>11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 customHeight="1" x14ac:dyDescent="0.3">
      <c r="A15" s="59" t="s">
        <v>12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3.2" customHeight="1" x14ac:dyDescent="0.3">
      <c r="A16" s="60" t="s">
        <v>13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24" s="42" customFormat="1" ht="62.4" customHeight="1" x14ac:dyDescent="0.3">
      <c r="A17" s="40" t="s">
        <v>14</v>
      </c>
      <c r="B17" s="39" t="s">
        <v>15</v>
      </c>
      <c r="C17" s="40" t="s">
        <v>16</v>
      </c>
      <c r="D17" s="40" t="s">
        <v>17</v>
      </c>
      <c r="E17" s="40" t="s">
        <v>18</v>
      </c>
      <c r="F17" s="40" t="s">
        <v>19</v>
      </c>
      <c r="G17" s="40" t="s">
        <v>20</v>
      </c>
      <c r="H17" s="41" t="s">
        <v>21</v>
      </c>
      <c r="I17" s="41" t="s">
        <v>22</v>
      </c>
      <c r="J17" s="40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  <c r="ALZ17" s="43"/>
      <c r="AMA17" s="43"/>
      <c r="AMB17" s="43"/>
      <c r="AMC17" s="43"/>
      <c r="AMD17" s="43"/>
      <c r="AME17" s="43"/>
      <c r="AMF17" s="43"/>
      <c r="AMG17" s="43"/>
      <c r="AMH17" s="43"/>
      <c r="AMI17" s="43"/>
    </row>
    <row r="18" spans="1:1024" ht="190.2" customHeight="1" x14ac:dyDescent="0.3">
      <c r="A18" s="48" t="s">
        <v>134</v>
      </c>
      <c r="B18" s="6" t="s">
        <v>131</v>
      </c>
      <c r="C18" s="33" t="s">
        <v>132</v>
      </c>
      <c r="D18" s="13" t="s">
        <v>25</v>
      </c>
      <c r="E18" s="13">
        <v>3</v>
      </c>
      <c r="F18" s="14">
        <f t="shared" ref="F18:F30" si="0">E18*$C$10</f>
        <v>6</v>
      </c>
      <c r="G18" s="15" t="s">
        <v>26</v>
      </c>
      <c r="H18" s="16"/>
      <c r="I18" s="16"/>
      <c r="J18" s="16"/>
    </row>
    <row r="19" spans="1:1024" ht="52.8" x14ac:dyDescent="0.3">
      <c r="A19" s="48" t="s">
        <v>135</v>
      </c>
      <c r="B19" s="6" t="s">
        <v>133</v>
      </c>
      <c r="C19" s="47" t="s">
        <v>236</v>
      </c>
      <c r="D19" s="13" t="s">
        <v>25</v>
      </c>
      <c r="E19" s="13">
        <v>2</v>
      </c>
      <c r="F19" s="14">
        <f t="shared" si="0"/>
        <v>4</v>
      </c>
      <c r="G19" s="15" t="s">
        <v>26</v>
      </c>
      <c r="H19" s="16"/>
      <c r="I19" s="16"/>
      <c r="J19" s="16"/>
    </row>
    <row r="20" spans="1:1024" ht="52.8" x14ac:dyDescent="0.3">
      <c r="A20" s="49" t="s">
        <v>136</v>
      </c>
      <c r="B20" s="6" t="s">
        <v>27</v>
      </c>
      <c r="C20" s="6" t="s">
        <v>237</v>
      </c>
      <c r="D20" s="13" t="s">
        <v>25</v>
      </c>
      <c r="E20" s="13">
        <v>1</v>
      </c>
      <c r="F20" s="14">
        <f t="shared" si="0"/>
        <v>2</v>
      </c>
      <c r="G20" s="15" t="s">
        <v>26</v>
      </c>
      <c r="H20" s="16"/>
      <c r="I20" s="16"/>
      <c r="J20" s="16"/>
    </row>
    <row r="21" spans="1:1024" ht="400.8" customHeight="1" x14ac:dyDescent="0.3">
      <c r="A21" s="48" t="s">
        <v>137</v>
      </c>
      <c r="B21" s="6" t="s">
        <v>28</v>
      </c>
      <c r="C21" s="6" t="s">
        <v>29</v>
      </c>
      <c r="D21" s="13" t="s">
        <v>25</v>
      </c>
      <c r="E21" s="13">
        <v>3</v>
      </c>
      <c r="F21" s="14">
        <f t="shared" si="0"/>
        <v>6</v>
      </c>
      <c r="G21" s="15" t="s">
        <v>26</v>
      </c>
      <c r="H21" s="16"/>
      <c r="I21" s="16"/>
      <c r="J21" s="16"/>
    </row>
    <row r="22" spans="1:1024" ht="52.8" x14ac:dyDescent="0.3">
      <c r="A22" s="48" t="s">
        <v>138</v>
      </c>
      <c r="B22" s="6" t="s">
        <v>30</v>
      </c>
      <c r="C22" s="6" t="s">
        <v>31</v>
      </c>
      <c r="D22" s="13" t="s">
        <v>25</v>
      </c>
      <c r="E22" s="13">
        <v>1</v>
      </c>
      <c r="F22" s="14">
        <f t="shared" si="0"/>
        <v>2</v>
      </c>
      <c r="G22" s="17" t="s">
        <v>32</v>
      </c>
      <c r="H22" s="16"/>
      <c r="I22" s="16"/>
      <c r="J22" s="16"/>
    </row>
    <row r="23" spans="1:1024" ht="26.4" x14ac:dyDescent="0.3">
      <c r="A23" s="49" t="s">
        <v>139</v>
      </c>
      <c r="B23" s="6" t="s">
        <v>33</v>
      </c>
      <c r="C23" s="6"/>
      <c r="D23" s="13" t="s">
        <v>25</v>
      </c>
      <c r="E23" s="13">
        <v>1</v>
      </c>
      <c r="F23" s="14">
        <f t="shared" si="0"/>
        <v>2</v>
      </c>
      <c r="G23" s="15" t="s">
        <v>26</v>
      </c>
      <c r="H23" s="16"/>
      <c r="I23" s="16"/>
      <c r="J23" s="16"/>
    </row>
    <row r="24" spans="1:1024" ht="52.8" x14ac:dyDescent="0.3">
      <c r="A24" s="48" t="s">
        <v>140</v>
      </c>
      <c r="B24" s="6" t="s">
        <v>160</v>
      </c>
      <c r="C24" s="6" t="s">
        <v>34</v>
      </c>
      <c r="D24" s="13" t="s">
        <v>25</v>
      </c>
      <c r="E24" s="13">
        <v>1</v>
      </c>
      <c r="F24" s="14">
        <f t="shared" si="0"/>
        <v>2</v>
      </c>
      <c r="G24" s="15" t="s">
        <v>26</v>
      </c>
      <c r="H24" s="16"/>
      <c r="I24" s="16"/>
      <c r="J24" s="16"/>
    </row>
    <row r="25" spans="1:1024" x14ac:dyDescent="0.3">
      <c r="A25" s="48" t="s">
        <v>141</v>
      </c>
      <c r="B25" s="6" t="s">
        <v>35</v>
      </c>
      <c r="C25" s="6" t="s">
        <v>36</v>
      </c>
      <c r="D25" s="13" t="s">
        <v>25</v>
      </c>
      <c r="E25" s="13">
        <v>1</v>
      </c>
      <c r="F25" s="14">
        <f t="shared" si="0"/>
        <v>2</v>
      </c>
      <c r="G25" s="15" t="s">
        <v>37</v>
      </c>
      <c r="H25" s="16"/>
      <c r="I25" s="16"/>
      <c r="J25" s="16"/>
    </row>
    <row r="26" spans="1:1024" ht="92.4" x14ac:dyDescent="0.3">
      <c r="A26" s="49" t="s">
        <v>142</v>
      </c>
      <c r="B26" s="6" t="s">
        <v>38</v>
      </c>
      <c r="C26" s="51" t="s">
        <v>238</v>
      </c>
      <c r="D26" s="13" t="s">
        <v>25</v>
      </c>
      <c r="E26" s="13">
        <v>1</v>
      </c>
      <c r="F26" s="14">
        <f t="shared" si="0"/>
        <v>2</v>
      </c>
      <c r="G26" s="15" t="s">
        <v>39</v>
      </c>
      <c r="H26" s="16"/>
      <c r="I26" s="16"/>
      <c r="J26" s="16"/>
    </row>
    <row r="27" spans="1:1024" x14ac:dyDescent="0.3">
      <c r="A27" s="48" t="s">
        <v>143</v>
      </c>
      <c r="B27" s="6" t="s">
        <v>40</v>
      </c>
      <c r="C27" s="6" t="s">
        <v>41</v>
      </c>
      <c r="D27" s="13" t="s">
        <v>25</v>
      </c>
      <c r="E27" s="13">
        <v>1</v>
      </c>
      <c r="F27" s="14">
        <f t="shared" si="0"/>
        <v>2</v>
      </c>
      <c r="G27" s="15" t="s">
        <v>37</v>
      </c>
      <c r="H27" s="16"/>
      <c r="I27" s="16"/>
      <c r="J27" s="16"/>
    </row>
    <row r="28" spans="1:1024" s="2" customFormat="1" ht="50.4" customHeight="1" x14ac:dyDescent="0.3">
      <c r="A28" s="48" t="s">
        <v>144</v>
      </c>
      <c r="B28" s="6" t="s">
        <v>42</v>
      </c>
      <c r="C28" s="6" t="s">
        <v>43</v>
      </c>
      <c r="D28" s="18" t="s">
        <v>25</v>
      </c>
      <c r="E28" s="13">
        <v>2</v>
      </c>
      <c r="F28" s="14">
        <f t="shared" si="0"/>
        <v>4</v>
      </c>
      <c r="G28" s="15" t="s">
        <v>26</v>
      </c>
      <c r="H28" s="16"/>
      <c r="I28" s="16"/>
      <c r="J28" s="16"/>
      <c r="K28"/>
      <c r="AMJ28"/>
    </row>
    <row r="29" spans="1:1024" ht="39.6" x14ac:dyDescent="0.3">
      <c r="A29" s="49" t="s">
        <v>145</v>
      </c>
      <c r="B29" s="6" t="s">
        <v>44</v>
      </c>
      <c r="C29" s="6" t="s">
        <v>45</v>
      </c>
      <c r="D29" s="13" t="s">
        <v>25</v>
      </c>
      <c r="E29" s="13">
        <v>1</v>
      </c>
      <c r="F29" s="14">
        <f t="shared" si="0"/>
        <v>2</v>
      </c>
      <c r="G29" s="15" t="s">
        <v>167</v>
      </c>
      <c r="H29" s="16"/>
      <c r="I29" s="16"/>
      <c r="J29" s="16"/>
    </row>
    <row r="30" spans="1:1024" ht="39.6" x14ac:dyDescent="0.3">
      <c r="A30" s="48" t="s">
        <v>146</v>
      </c>
      <c r="B30" s="6" t="s">
        <v>46</v>
      </c>
      <c r="C30" s="19" t="s">
        <v>47</v>
      </c>
      <c r="D30" s="13" t="s">
        <v>25</v>
      </c>
      <c r="E30" s="13">
        <v>1</v>
      </c>
      <c r="F30" s="14">
        <f t="shared" si="0"/>
        <v>2</v>
      </c>
      <c r="G30" s="17" t="s">
        <v>163</v>
      </c>
      <c r="H30" s="16"/>
      <c r="I30" s="16"/>
      <c r="J30" s="16"/>
    </row>
    <row r="31" spans="1:1024" x14ac:dyDescent="0.3">
      <c r="A31" s="65" t="s">
        <v>113</v>
      </c>
      <c r="B31" s="66"/>
      <c r="C31" s="66"/>
      <c r="D31" s="66"/>
      <c r="E31" s="66"/>
      <c r="F31" s="66"/>
      <c r="G31" s="66"/>
      <c r="H31" s="66"/>
      <c r="I31" s="66"/>
      <c r="J31" s="67"/>
    </row>
    <row r="32" spans="1:1024" ht="66" x14ac:dyDescent="0.3">
      <c r="A32" s="44" t="s">
        <v>14</v>
      </c>
      <c r="B32" s="45" t="s">
        <v>15</v>
      </c>
      <c r="C32" s="44" t="s">
        <v>16</v>
      </c>
      <c r="D32" s="44" t="s">
        <v>17</v>
      </c>
      <c r="E32" s="44" t="s">
        <v>49</v>
      </c>
      <c r="F32" s="44" t="s">
        <v>49</v>
      </c>
      <c r="G32" s="40" t="s">
        <v>20</v>
      </c>
      <c r="H32" s="41" t="s">
        <v>21</v>
      </c>
      <c r="I32" s="41" t="s">
        <v>22</v>
      </c>
      <c r="J32" s="40" t="s">
        <v>23</v>
      </c>
    </row>
    <row r="33" spans="1:1024" ht="26.4" x14ac:dyDescent="0.3">
      <c r="A33" s="50" t="s">
        <v>147</v>
      </c>
      <c r="B33" s="19" t="s">
        <v>114</v>
      </c>
      <c r="C33" s="19" t="s">
        <v>239</v>
      </c>
      <c r="D33" s="18" t="s">
        <v>25</v>
      </c>
      <c r="E33" s="18">
        <v>1</v>
      </c>
      <c r="F33" s="14">
        <f>E33*$C$10</f>
        <v>2</v>
      </c>
      <c r="G33" s="15" t="s">
        <v>26</v>
      </c>
      <c r="H33" s="16"/>
      <c r="I33" s="16"/>
      <c r="J33" s="16"/>
    </row>
    <row r="34" spans="1:1024" x14ac:dyDescent="0.3">
      <c r="A34" s="50" t="s">
        <v>148</v>
      </c>
      <c r="B34" s="19" t="s">
        <v>151</v>
      </c>
      <c r="C34" s="19" t="s">
        <v>115</v>
      </c>
      <c r="D34" s="18" t="s">
        <v>25</v>
      </c>
      <c r="E34" s="18">
        <v>1</v>
      </c>
      <c r="F34" s="14">
        <f>E34*$C$10</f>
        <v>2</v>
      </c>
      <c r="G34" s="15" t="s">
        <v>26</v>
      </c>
      <c r="H34" s="16"/>
      <c r="I34" s="16"/>
      <c r="J34" s="16"/>
    </row>
    <row r="35" spans="1:1024" x14ac:dyDescent="0.3">
      <c r="A35" s="50" t="s">
        <v>149</v>
      </c>
      <c r="B35" s="19" t="s">
        <v>116</v>
      </c>
      <c r="C35" s="19" t="s">
        <v>117</v>
      </c>
      <c r="D35" s="18" t="s">
        <v>25</v>
      </c>
      <c r="E35" s="18">
        <v>1</v>
      </c>
      <c r="F35" s="14">
        <f>E35*$C$10</f>
        <v>2</v>
      </c>
      <c r="G35" s="15" t="s">
        <v>26</v>
      </c>
      <c r="H35" s="16"/>
      <c r="I35" s="16"/>
      <c r="J35" s="16"/>
    </row>
    <row r="36" spans="1:1024" x14ac:dyDescent="0.3">
      <c r="A36" s="50" t="s">
        <v>150</v>
      </c>
      <c r="B36" s="19" t="s">
        <v>118</v>
      </c>
      <c r="C36" s="19" t="s">
        <v>119</v>
      </c>
      <c r="D36" s="18" t="s">
        <v>25</v>
      </c>
      <c r="E36" s="18">
        <v>1</v>
      </c>
      <c r="F36" s="14">
        <f>E36*$C$10</f>
        <v>2</v>
      </c>
      <c r="G36" s="15" t="s">
        <v>26</v>
      </c>
      <c r="H36" s="16"/>
      <c r="I36" s="16"/>
      <c r="J36" s="16"/>
    </row>
    <row r="37" spans="1:1024" ht="13.2" customHeight="1" x14ac:dyDescent="0.3">
      <c r="A37" s="65" t="s">
        <v>48</v>
      </c>
      <c r="B37" s="66"/>
      <c r="C37" s="66"/>
      <c r="D37" s="66"/>
      <c r="E37" s="66"/>
      <c r="F37" s="66"/>
      <c r="G37" s="66"/>
      <c r="H37" s="66"/>
      <c r="I37" s="66"/>
      <c r="J37" s="67"/>
    </row>
    <row r="38" spans="1:1024" s="42" customFormat="1" ht="66" x14ac:dyDescent="0.3">
      <c r="A38" s="44" t="s">
        <v>14</v>
      </c>
      <c r="B38" s="45" t="s">
        <v>15</v>
      </c>
      <c r="C38" s="44" t="s">
        <v>16</v>
      </c>
      <c r="D38" s="44" t="s">
        <v>17</v>
      </c>
      <c r="E38" s="44" t="s">
        <v>49</v>
      </c>
      <c r="F38" s="44" t="s">
        <v>49</v>
      </c>
      <c r="G38" s="40" t="s">
        <v>20</v>
      </c>
      <c r="H38" s="41" t="s">
        <v>21</v>
      </c>
      <c r="I38" s="41" t="s">
        <v>22</v>
      </c>
      <c r="J38" s="40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  <c r="ALZ38" s="43"/>
      <c r="AMA38" s="43"/>
      <c r="AMB38" s="43"/>
      <c r="AMC38" s="43"/>
      <c r="AMD38" s="43"/>
      <c r="AME38" s="43"/>
      <c r="AMF38" s="43"/>
      <c r="AMG38" s="43"/>
      <c r="AMH38" s="43"/>
      <c r="AMI38" s="43"/>
    </row>
    <row r="39" spans="1:1024" ht="39.6" x14ac:dyDescent="0.3">
      <c r="A39" s="50" t="s">
        <v>152</v>
      </c>
      <c r="B39" s="19" t="s">
        <v>50</v>
      </c>
      <c r="C39" s="19" t="s">
        <v>51</v>
      </c>
      <c r="D39" s="18" t="s">
        <v>25</v>
      </c>
      <c r="E39" s="18">
        <v>10</v>
      </c>
      <c r="F39" s="14">
        <f t="shared" ref="F39:F45" si="1">E39*$C$10</f>
        <v>20</v>
      </c>
      <c r="G39" s="15" t="s">
        <v>26</v>
      </c>
      <c r="H39" s="16"/>
      <c r="I39" s="16"/>
      <c r="J39" s="16"/>
    </row>
    <row r="40" spans="1:1024" s="20" customFormat="1" ht="39.6" x14ac:dyDescent="0.3">
      <c r="A40" s="50" t="s">
        <v>153</v>
      </c>
      <c r="B40" s="19" t="s">
        <v>52</v>
      </c>
      <c r="C40" s="19" t="s">
        <v>53</v>
      </c>
      <c r="D40" s="18" t="s">
        <v>25</v>
      </c>
      <c r="E40" s="18">
        <v>2</v>
      </c>
      <c r="F40" s="14">
        <f t="shared" si="1"/>
        <v>4</v>
      </c>
      <c r="G40" s="15" t="s">
        <v>26</v>
      </c>
      <c r="H40" s="16"/>
      <c r="I40" s="16"/>
      <c r="J40" s="16"/>
      <c r="K40"/>
      <c r="AMJ40"/>
    </row>
    <row r="41" spans="1:1024" s="20" customFormat="1" ht="52.8" x14ac:dyDescent="0.3">
      <c r="A41" s="50" t="s">
        <v>154</v>
      </c>
      <c r="B41" s="19" t="s">
        <v>54</v>
      </c>
      <c r="C41" s="19" t="s">
        <v>55</v>
      </c>
      <c r="D41" s="18" t="s">
        <v>25</v>
      </c>
      <c r="E41" s="18">
        <v>1</v>
      </c>
      <c r="F41" s="14">
        <f t="shared" si="1"/>
        <v>2</v>
      </c>
      <c r="G41" s="15" t="s">
        <v>159</v>
      </c>
      <c r="H41" s="16"/>
      <c r="I41" s="16"/>
      <c r="J41" s="16"/>
      <c r="K41"/>
      <c r="AMJ41"/>
    </row>
    <row r="42" spans="1:1024" s="20" customFormat="1" ht="39.6" x14ac:dyDescent="0.3">
      <c r="A42" s="50" t="s">
        <v>155</v>
      </c>
      <c r="B42" s="19" t="s">
        <v>126</v>
      </c>
      <c r="C42" s="19" t="s">
        <v>127</v>
      </c>
      <c r="D42" s="18" t="s">
        <v>128</v>
      </c>
      <c r="E42" s="18">
        <v>1</v>
      </c>
      <c r="F42" s="14">
        <f t="shared" si="1"/>
        <v>2</v>
      </c>
      <c r="G42" s="15" t="s">
        <v>26</v>
      </c>
      <c r="H42" s="16"/>
      <c r="I42" s="16"/>
      <c r="J42" s="16"/>
      <c r="K42"/>
      <c r="AMJ42"/>
    </row>
    <row r="43" spans="1:1024" s="20" customFormat="1" ht="26.4" x14ac:dyDescent="0.3">
      <c r="A43" s="50" t="s">
        <v>156</v>
      </c>
      <c r="B43" s="19" t="s">
        <v>129</v>
      </c>
      <c r="C43" s="19" t="s">
        <v>130</v>
      </c>
      <c r="D43" s="18" t="s">
        <v>25</v>
      </c>
      <c r="E43" s="18">
        <v>1</v>
      </c>
      <c r="F43" s="14">
        <f t="shared" si="1"/>
        <v>2</v>
      </c>
      <c r="G43" s="15" t="s">
        <v>26</v>
      </c>
      <c r="H43" s="16"/>
      <c r="I43" s="16"/>
      <c r="J43" s="16"/>
      <c r="K43"/>
      <c r="AMJ43"/>
    </row>
    <row r="44" spans="1:1024" s="20" customFormat="1" ht="26.4" x14ac:dyDescent="0.3">
      <c r="A44" s="50" t="s">
        <v>157</v>
      </c>
      <c r="B44" s="19" t="s">
        <v>161</v>
      </c>
      <c r="C44" s="19" t="s">
        <v>162</v>
      </c>
      <c r="D44" s="18" t="s">
        <v>25</v>
      </c>
      <c r="E44" s="18">
        <v>1</v>
      </c>
      <c r="F44" s="14">
        <f t="shared" si="1"/>
        <v>2</v>
      </c>
      <c r="G44" s="15" t="s">
        <v>37</v>
      </c>
      <c r="H44" s="16"/>
      <c r="I44" s="16"/>
      <c r="J44" s="16"/>
      <c r="K44"/>
      <c r="AMJ44"/>
    </row>
    <row r="45" spans="1:1024" s="20" customFormat="1" x14ac:dyDescent="0.3">
      <c r="A45" s="50" t="s">
        <v>158</v>
      </c>
      <c r="B45" s="19" t="s">
        <v>56</v>
      </c>
      <c r="C45" s="19" t="s">
        <v>57</v>
      </c>
      <c r="D45" s="18" t="s">
        <v>25</v>
      </c>
      <c r="E45" s="18">
        <v>1</v>
      </c>
      <c r="F45" s="14">
        <f t="shared" si="1"/>
        <v>2</v>
      </c>
      <c r="G45" s="15" t="s">
        <v>37</v>
      </c>
      <c r="H45" s="16"/>
      <c r="I45" s="16"/>
      <c r="J45" s="16"/>
      <c r="K45"/>
      <c r="AMJ45"/>
    </row>
    <row r="46" spans="1:1024" s="20" customFormat="1" ht="13.95" customHeight="1" x14ac:dyDescent="0.3">
      <c r="A46" s="60" t="s">
        <v>58</v>
      </c>
      <c r="B46" s="60"/>
      <c r="C46" s="60"/>
      <c r="D46" s="60"/>
      <c r="E46" s="60"/>
      <c r="F46" s="60"/>
      <c r="G46" s="60"/>
      <c r="H46" s="60"/>
      <c r="I46" s="60"/>
      <c r="J46" s="60"/>
      <c r="K46"/>
      <c r="AMJ46"/>
    </row>
    <row r="47" spans="1:1024" s="46" customFormat="1" ht="66" x14ac:dyDescent="0.3">
      <c r="A47" s="44" t="s">
        <v>14</v>
      </c>
      <c r="B47" s="45" t="s">
        <v>15</v>
      </c>
      <c r="C47" s="44" t="s">
        <v>16</v>
      </c>
      <c r="D47" s="44" t="s">
        <v>17</v>
      </c>
      <c r="E47" s="44" t="s">
        <v>49</v>
      </c>
      <c r="F47" s="44" t="s">
        <v>49</v>
      </c>
      <c r="G47" s="40" t="s">
        <v>20</v>
      </c>
      <c r="H47" s="41" t="s">
        <v>21</v>
      </c>
      <c r="I47" s="41" t="s">
        <v>22</v>
      </c>
      <c r="J47" s="40" t="s">
        <v>23</v>
      </c>
      <c r="K47" s="42"/>
      <c r="AMJ47" s="42"/>
    </row>
    <row r="48" spans="1:1024" x14ac:dyDescent="0.3">
      <c r="A48" s="50" t="s">
        <v>168</v>
      </c>
      <c r="B48" s="21" t="s">
        <v>59</v>
      </c>
      <c r="C48" s="22" t="s">
        <v>60</v>
      </c>
      <c r="D48" s="13" t="s">
        <v>25</v>
      </c>
      <c r="E48" s="13">
        <v>1</v>
      </c>
      <c r="F48" s="14">
        <f>E48*$C$10</f>
        <v>2</v>
      </c>
      <c r="G48" s="15" t="s">
        <v>26</v>
      </c>
      <c r="H48" s="16"/>
      <c r="I48" s="16"/>
      <c r="J48" s="16"/>
    </row>
    <row r="49" spans="1:1024" x14ac:dyDescent="0.3">
      <c r="A49" s="50" t="s">
        <v>169</v>
      </c>
      <c r="B49" s="21" t="s">
        <v>61</v>
      </c>
      <c r="C49" s="22" t="s">
        <v>62</v>
      </c>
      <c r="D49" s="13" t="s">
        <v>25</v>
      </c>
      <c r="E49" s="13">
        <v>1</v>
      </c>
      <c r="F49" s="14">
        <f>E49*$C$10</f>
        <v>2</v>
      </c>
      <c r="G49" s="15" t="s">
        <v>26</v>
      </c>
      <c r="H49" s="16"/>
      <c r="I49" s="16"/>
      <c r="J49" s="16"/>
    </row>
    <row r="50" spans="1:1024" ht="14.4" customHeight="1" x14ac:dyDescent="0.3">
      <c r="A50" s="68" t="s">
        <v>63</v>
      </c>
      <c r="B50" s="68"/>
      <c r="C50" s="68"/>
      <c r="D50" s="68"/>
      <c r="E50" s="68"/>
      <c r="F50" s="68"/>
      <c r="G50" s="68"/>
      <c r="H50" s="68"/>
      <c r="I50" s="68"/>
      <c r="J50" s="68"/>
    </row>
    <row r="51" spans="1:1024" ht="12.75" customHeight="1" x14ac:dyDescent="0.3">
      <c r="A51" s="59" t="s">
        <v>64</v>
      </c>
      <c r="B51" s="59"/>
      <c r="C51" s="59"/>
      <c r="D51" s="59"/>
      <c r="E51" s="59"/>
      <c r="F51" s="59"/>
      <c r="G51" s="59"/>
      <c r="H51" s="59"/>
      <c r="I51" s="59"/>
      <c r="J51" s="59"/>
    </row>
    <row r="52" spans="1:1024" ht="13.2" customHeight="1" x14ac:dyDescent="0.3">
      <c r="A52" s="69" t="s">
        <v>13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24" s="42" customFormat="1" ht="66" x14ac:dyDescent="0.3">
      <c r="A53" s="40" t="s">
        <v>14</v>
      </c>
      <c r="B53" s="39" t="s">
        <v>15</v>
      </c>
      <c r="C53" s="40" t="s">
        <v>16</v>
      </c>
      <c r="D53" s="40" t="s">
        <v>17</v>
      </c>
      <c r="E53" s="40" t="s">
        <v>18</v>
      </c>
      <c r="F53" s="40" t="s">
        <v>19</v>
      </c>
      <c r="G53" s="40" t="s">
        <v>20</v>
      </c>
      <c r="H53" s="41" t="s">
        <v>21</v>
      </c>
      <c r="I53" s="41" t="s">
        <v>22</v>
      </c>
      <c r="J53" s="40" t="s">
        <v>23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3"/>
      <c r="ALN53" s="43"/>
      <c r="ALO53" s="43"/>
      <c r="ALP53" s="43"/>
      <c r="ALQ53" s="43"/>
      <c r="ALR53" s="43"/>
      <c r="ALS53" s="43"/>
      <c r="ALT53" s="43"/>
      <c r="ALU53" s="43"/>
      <c r="ALV53" s="43"/>
      <c r="ALW53" s="43"/>
      <c r="ALX53" s="43"/>
      <c r="ALY53" s="43"/>
      <c r="ALZ53" s="43"/>
      <c r="AMA53" s="43"/>
      <c r="AMB53" s="43"/>
      <c r="AMC53" s="43"/>
      <c r="AMD53" s="43"/>
      <c r="AME53" s="43"/>
      <c r="AMF53" s="43"/>
      <c r="AMG53" s="43"/>
      <c r="AMH53" s="43"/>
      <c r="AMI53" s="43"/>
    </row>
    <row r="54" spans="1:1024" ht="408.6" customHeight="1" x14ac:dyDescent="0.3">
      <c r="A54" s="50" t="s">
        <v>170</v>
      </c>
      <c r="B54" s="33" t="s">
        <v>160</v>
      </c>
      <c r="C54" s="52" t="s">
        <v>247</v>
      </c>
      <c r="D54" s="53" t="s">
        <v>25</v>
      </c>
      <c r="E54" s="53">
        <v>1</v>
      </c>
      <c r="F54" s="14">
        <f t="shared" ref="F54:F59" si="2">E54*$C$10</f>
        <v>2</v>
      </c>
      <c r="G54" s="15" t="s">
        <v>26</v>
      </c>
      <c r="H54" s="16"/>
      <c r="I54" s="16"/>
      <c r="J54" s="16"/>
    </row>
    <row r="55" spans="1:1024" x14ac:dyDescent="0.3">
      <c r="A55" s="50" t="s">
        <v>171</v>
      </c>
      <c r="B55" s="6" t="s">
        <v>40</v>
      </c>
      <c r="C55" s="54" t="s">
        <v>41</v>
      </c>
      <c r="D55" s="53" t="s">
        <v>25</v>
      </c>
      <c r="E55" s="53">
        <v>1</v>
      </c>
      <c r="F55" s="14">
        <f t="shared" si="2"/>
        <v>2</v>
      </c>
      <c r="G55" s="15" t="s">
        <v>37</v>
      </c>
      <c r="H55" s="16"/>
      <c r="I55" s="16"/>
      <c r="J55" s="16"/>
    </row>
    <row r="56" spans="1:1024" ht="79.2" x14ac:dyDescent="0.3">
      <c r="A56" s="50" t="s">
        <v>172</v>
      </c>
      <c r="B56" s="6" t="s">
        <v>35</v>
      </c>
      <c r="C56" s="54" t="s">
        <v>241</v>
      </c>
      <c r="D56" s="53" t="s">
        <v>25</v>
      </c>
      <c r="E56" s="53">
        <v>1</v>
      </c>
      <c r="F56" s="14">
        <f t="shared" si="2"/>
        <v>2</v>
      </c>
      <c r="G56" s="15" t="s">
        <v>37</v>
      </c>
      <c r="H56" s="16"/>
      <c r="I56" s="16"/>
      <c r="J56" s="16"/>
    </row>
    <row r="57" spans="1:1024" s="2" customFormat="1" ht="52.8" x14ac:dyDescent="0.3">
      <c r="A57" s="50" t="s">
        <v>173</v>
      </c>
      <c r="B57" s="6" t="s">
        <v>42</v>
      </c>
      <c r="C57" s="54" t="s">
        <v>43</v>
      </c>
      <c r="D57" s="53" t="s">
        <v>25</v>
      </c>
      <c r="E57" s="53">
        <v>1</v>
      </c>
      <c r="F57" s="14">
        <f t="shared" si="2"/>
        <v>2</v>
      </c>
      <c r="G57" s="15" t="s">
        <v>26</v>
      </c>
      <c r="H57" s="16"/>
      <c r="I57" s="16"/>
      <c r="J57" s="16"/>
      <c r="K57"/>
      <c r="AMJ57"/>
    </row>
    <row r="58" spans="1:1024" ht="39.6" x14ac:dyDescent="0.3">
      <c r="A58" s="50" t="s">
        <v>174</v>
      </c>
      <c r="B58" s="6" t="s">
        <v>44</v>
      </c>
      <c r="C58" s="6" t="s">
        <v>45</v>
      </c>
      <c r="D58" s="13" t="s">
        <v>25</v>
      </c>
      <c r="E58" s="13">
        <v>1</v>
      </c>
      <c r="F58" s="14">
        <f t="shared" si="2"/>
        <v>2</v>
      </c>
      <c r="G58" s="15" t="s">
        <v>167</v>
      </c>
      <c r="H58" s="16"/>
      <c r="I58" s="16"/>
      <c r="J58" s="16"/>
    </row>
    <row r="59" spans="1:1024" ht="39.6" x14ac:dyDescent="0.3">
      <c r="A59" s="50" t="s">
        <v>175</v>
      </c>
      <c r="B59" s="6" t="s">
        <v>46</v>
      </c>
      <c r="C59" s="19" t="s">
        <v>47</v>
      </c>
      <c r="D59" s="13" t="s">
        <v>25</v>
      </c>
      <c r="E59" s="13">
        <v>1</v>
      </c>
      <c r="F59" s="14">
        <f t="shared" si="2"/>
        <v>2</v>
      </c>
      <c r="G59" s="17" t="s">
        <v>163</v>
      </c>
      <c r="H59" s="16"/>
      <c r="I59" s="16"/>
      <c r="J59" s="16"/>
    </row>
    <row r="60" spans="1:1024" x14ac:dyDescent="0.3">
      <c r="A60" s="65" t="s">
        <v>113</v>
      </c>
      <c r="B60" s="66"/>
      <c r="C60" s="66"/>
      <c r="D60" s="66"/>
      <c r="E60" s="66"/>
      <c r="F60" s="66"/>
      <c r="G60" s="66"/>
      <c r="H60" s="66"/>
      <c r="I60" s="66"/>
      <c r="J60" s="67"/>
    </row>
    <row r="61" spans="1:1024" ht="66" x14ac:dyDescent="0.3">
      <c r="A61" s="44" t="s">
        <v>14</v>
      </c>
      <c r="B61" s="45" t="s">
        <v>15</v>
      </c>
      <c r="C61" s="44" t="s">
        <v>16</v>
      </c>
      <c r="D61" s="44" t="s">
        <v>17</v>
      </c>
      <c r="E61" s="44" t="s">
        <v>49</v>
      </c>
      <c r="F61" s="44" t="s">
        <v>49</v>
      </c>
      <c r="G61" s="40" t="s">
        <v>20</v>
      </c>
      <c r="H61" s="41" t="s">
        <v>21</v>
      </c>
      <c r="I61" s="41" t="s">
        <v>22</v>
      </c>
      <c r="J61" s="40" t="s">
        <v>23</v>
      </c>
    </row>
    <row r="62" spans="1:1024" ht="26.4" x14ac:dyDescent="0.3">
      <c r="A62" s="50" t="s">
        <v>176</v>
      </c>
      <c r="B62" s="19" t="s">
        <v>114</v>
      </c>
      <c r="C62" s="19" t="s">
        <v>242</v>
      </c>
      <c r="D62" s="18" t="s">
        <v>25</v>
      </c>
      <c r="E62" s="18">
        <v>1</v>
      </c>
      <c r="F62" s="14">
        <f>E62*$C$10</f>
        <v>2</v>
      </c>
      <c r="G62" s="15" t="s">
        <v>26</v>
      </c>
      <c r="H62" s="16"/>
      <c r="I62" s="16"/>
      <c r="J62" s="16"/>
    </row>
    <row r="63" spans="1:1024" x14ac:dyDescent="0.3">
      <c r="A63" s="50" t="s">
        <v>177</v>
      </c>
      <c r="B63" s="19" t="s">
        <v>151</v>
      </c>
      <c r="C63" s="19" t="s">
        <v>115</v>
      </c>
      <c r="D63" s="18" t="s">
        <v>25</v>
      </c>
      <c r="E63" s="18">
        <v>1</v>
      </c>
      <c r="F63" s="14">
        <f>E63*$C$10</f>
        <v>2</v>
      </c>
      <c r="G63" s="15" t="s">
        <v>26</v>
      </c>
      <c r="H63" s="16"/>
      <c r="I63" s="16"/>
      <c r="J63" s="16"/>
    </row>
    <row r="64" spans="1:1024" x14ac:dyDescent="0.3">
      <c r="A64" s="50" t="s">
        <v>178</v>
      </c>
      <c r="B64" s="19" t="s">
        <v>116</v>
      </c>
      <c r="C64" s="19" t="s">
        <v>117</v>
      </c>
      <c r="D64" s="18" t="s">
        <v>25</v>
      </c>
      <c r="E64" s="18">
        <v>1</v>
      </c>
      <c r="F64" s="14">
        <f>E64*$C$10</f>
        <v>2</v>
      </c>
      <c r="G64" s="15" t="s">
        <v>26</v>
      </c>
      <c r="H64" s="16"/>
      <c r="I64" s="16"/>
      <c r="J64" s="16"/>
    </row>
    <row r="65" spans="1:1023" x14ac:dyDescent="0.3">
      <c r="A65" s="50" t="s">
        <v>179</v>
      </c>
      <c r="B65" s="19" t="s">
        <v>118</v>
      </c>
      <c r="C65" s="19" t="s">
        <v>119</v>
      </c>
      <c r="D65" s="18" t="s">
        <v>25</v>
      </c>
      <c r="E65" s="18">
        <v>1</v>
      </c>
      <c r="F65" s="14">
        <f>E65*$C$10</f>
        <v>2</v>
      </c>
      <c r="G65" s="15" t="s">
        <v>26</v>
      </c>
      <c r="H65" s="16"/>
      <c r="I65" s="16"/>
      <c r="J65" s="16"/>
    </row>
    <row r="66" spans="1:1023" x14ac:dyDescent="0.3">
      <c r="A66" s="50" t="s">
        <v>180</v>
      </c>
      <c r="B66" s="19" t="s">
        <v>120</v>
      </c>
      <c r="C66" s="19" t="s">
        <v>121</v>
      </c>
      <c r="D66" s="18" t="s">
        <v>25</v>
      </c>
      <c r="E66" s="18">
        <v>1</v>
      </c>
      <c r="F66" s="14">
        <f>E66*$C$10</f>
        <v>2</v>
      </c>
      <c r="G66" s="15" t="s">
        <v>26</v>
      </c>
      <c r="H66" s="16"/>
      <c r="I66" s="16"/>
      <c r="J66" s="16"/>
    </row>
    <row r="67" spans="1:1023" ht="13.2" customHeight="1" x14ac:dyDescent="0.3">
      <c r="A67" s="60" t="s">
        <v>48</v>
      </c>
      <c r="B67" s="60"/>
      <c r="C67" s="60"/>
      <c r="D67" s="60"/>
      <c r="E67" s="60"/>
      <c r="F67" s="60"/>
      <c r="G67" s="60"/>
      <c r="H67" s="60"/>
      <c r="I67" s="60"/>
      <c r="J67" s="60"/>
    </row>
    <row r="68" spans="1:1023" s="42" customFormat="1" ht="66" x14ac:dyDescent="0.3">
      <c r="A68" s="40" t="s">
        <v>14</v>
      </c>
      <c r="B68" s="39" t="s">
        <v>15</v>
      </c>
      <c r="C68" s="40" t="s">
        <v>16</v>
      </c>
      <c r="D68" s="40" t="s">
        <v>17</v>
      </c>
      <c r="E68" s="40" t="s">
        <v>18</v>
      </c>
      <c r="F68" s="40" t="s">
        <v>19</v>
      </c>
      <c r="G68" s="40" t="s">
        <v>20</v>
      </c>
      <c r="H68" s="41" t="s">
        <v>21</v>
      </c>
      <c r="I68" s="41" t="s">
        <v>22</v>
      </c>
      <c r="J68" s="40" t="s">
        <v>23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3"/>
      <c r="ALN68" s="43"/>
      <c r="ALO68" s="43"/>
      <c r="ALP68" s="43"/>
      <c r="ALQ68" s="43"/>
      <c r="ALR68" s="43"/>
      <c r="ALS68" s="43"/>
      <c r="ALT68" s="43"/>
      <c r="ALU68" s="43"/>
      <c r="ALV68" s="43"/>
      <c r="ALW68" s="43"/>
      <c r="ALX68" s="43"/>
      <c r="ALY68" s="43"/>
      <c r="ALZ68" s="43"/>
      <c r="AMA68" s="43"/>
      <c r="AMB68" s="43"/>
      <c r="AMC68" s="43"/>
      <c r="AMD68" s="43"/>
      <c r="AME68" s="43"/>
      <c r="AMF68" s="43"/>
      <c r="AMG68" s="43"/>
      <c r="AMH68" s="43"/>
      <c r="AMI68" s="43"/>
    </row>
    <row r="69" spans="1:1023" ht="26.4" x14ac:dyDescent="0.3">
      <c r="A69" s="50" t="s">
        <v>181</v>
      </c>
      <c r="B69" s="19" t="s">
        <v>161</v>
      </c>
      <c r="C69" s="19" t="s">
        <v>162</v>
      </c>
      <c r="D69" s="18" t="s">
        <v>25</v>
      </c>
      <c r="E69" s="18">
        <v>1</v>
      </c>
      <c r="F69" s="14">
        <f>E69*$C$10</f>
        <v>2</v>
      </c>
      <c r="G69" s="15" t="s">
        <v>37</v>
      </c>
      <c r="H69" s="16"/>
      <c r="I69" s="16"/>
      <c r="J69" s="16"/>
    </row>
    <row r="70" spans="1:1023" x14ac:dyDescent="0.3">
      <c r="A70" s="50" t="s">
        <v>182</v>
      </c>
      <c r="B70" s="19" t="s">
        <v>56</v>
      </c>
      <c r="C70" s="19" t="s">
        <v>57</v>
      </c>
      <c r="D70" s="18" t="s">
        <v>25</v>
      </c>
      <c r="E70" s="18">
        <v>1</v>
      </c>
      <c r="F70" s="14">
        <f>E70*$C$10</f>
        <v>2</v>
      </c>
      <c r="G70" s="15" t="s">
        <v>37</v>
      </c>
      <c r="H70" s="16"/>
      <c r="I70" s="16"/>
      <c r="J70" s="16"/>
    </row>
    <row r="71" spans="1:1023" ht="13.95" customHeight="1" x14ac:dyDescent="0.3">
      <c r="A71" s="60" t="s">
        <v>58</v>
      </c>
      <c r="B71" s="60"/>
      <c r="C71" s="60"/>
      <c r="D71" s="60"/>
      <c r="E71" s="60"/>
      <c r="F71" s="60"/>
      <c r="G71" s="60"/>
      <c r="H71" s="60"/>
      <c r="I71" s="60"/>
      <c r="J71" s="60"/>
    </row>
    <row r="72" spans="1:1023" s="42" customFormat="1" ht="66" x14ac:dyDescent="0.3">
      <c r="A72" s="44" t="s">
        <v>14</v>
      </c>
      <c r="B72" s="45" t="s">
        <v>15</v>
      </c>
      <c r="C72" s="44" t="s">
        <v>16</v>
      </c>
      <c r="D72" s="44" t="s">
        <v>17</v>
      </c>
      <c r="E72" s="44" t="s">
        <v>49</v>
      </c>
      <c r="F72" s="44" t="s">
        <v>49</v>
      </c>
      <c r="G72" s="40" t="s">
        <v>20</v>
      </c>
      <c r="H72" s="41" t="s">
        <v>21</v>
      </c>
      <c r="I72" s="41" t="s">
        <v>22</v>
      </c>
      <c r="J72" s="40" t="s">
        <v>23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43"/>
      <c r="NB72" s="43"/>
      <c r="NC72" s="43"/>
      <c r="ND72" s="43"/>
      <c r="NE72" s="43"/>
      <c r="NF72" s="43"/>
      <c r="NG72" s="43"/>
      <c r="NH72" s="43"/>
      <c r="NI72" s="43"/>
      <c r="NJ72" s="43"/>
      <c r="NK72" s="43"/>
      <c r="NL72" s="43"/>
      <c r="NM72" s="43"/>
      <c r="NN72" s="43"/>
      <c r="NO72" s="43"/>
      <c r="NP72" s="43"/>
      <c r="NQ72" s="43"/>
      <c r="NR72" s="43"/>
      <c r="NS72" s="43"/>
      <c r="NT72" s="43"/>
      <c r="NU72" s="43"/>
      <c r="NV72" s="43"/>
      <c r="NW72" s="43"/>
      <c r="NX72" s="43"/>
      <c r="NY72" s="43"/>
      <c r="NZ72" s="43"/>
      <c r="OA72" s="43"/>
      <c r="OB72" s="43"/>
      <c r="OC72" s="43"/>
      <c r="OD72" s="43"/>
      <c r="OE72" s="43"/>
      <c r="OF72" s="43"/>
      <c r="OG72" s="43"/>
      <c r="OH72" s="43"/>
      <c r="OI72" s="43"/>
      <c r="OJ72" s="43"/>
      <c r="OK72" s="43"/>
      <c r="OL72" s="43"/>
      <c r="OM72" s="43"/>
      <c r="ON72" s="43"/>
      <c r="OO72" s="43"/>
      <c r="OP72" s="43"/>
      <c r="OQ72" s="43"/>
      <c r="OR72" s="43"/>
      <c r="OS72" s="43"/>
      <c r="OT72" s="43"/>
      <c r="OU72" s="43"/>
      <c r="OV72" s="43"/>
      <c r="OW72" s="43"/>
      <c r="OX72" s="43"/>
      <c r="OY72" s="43"/>
      <c r="OZ72" s="43"/>
      <c r="PA72" s="43"/>
      <c r="PB72" s="43"/>
      <c r="PC72" s="43"/>
      <c r="PD72" s="43"/>
      <c r="PE72" s="43"/>
      <c r="PF72" s="43"/>
      <c r="PG72" s="43"/>
      <c r="PH72" s="43"/>
      <c r="PI72" s="43"/>
      <c r="PJ72" s="43"/>
      <c r="PK72" s="43"/>
      <c r="PL72" s="43"/>
      <c r="PM72" s="43"/>
      <c r="PN72" s="43"/>
      <c r="PO72" s="43"/>
      <c r="PP72" s="43"/>
      <c r="PQ72" s="43"/>
      <c r="PR72" s="43"/>
      <c r="PS72" s="43"/>
      <c r="PT72" s="43"/>
      <c r="PU72" s="43"/>
      <c r="PV72" s="43"/>
      <c r="PW72" s="43"/>
      <c r="PX72" s="43"/>
      <c r="PY72" s="43"/>
      <c r="PZ72" s="43"/>
      <c r="QA72" s="43"/>
      <c r="QB72" s="43"/>
      <c r="QC72" s="43"/>
      <c r="QD72" s="43"/>
      <c r="QE72" s="43"/>
      <c r="QF72" s="43"/>
      <c r="QG72" s="43"/>
      <c r="QH72" s="43"/>
      <c r="QI72" s="43"/>
      <c r="QJ72" s="43"/>
      <c r="QK72" s="43"/>
      <c r="QL72" s="43"/>
      <c r="QM72" s="43"/>
      <c r="QN72" s="43"/>
      <c r="QO72" s="43"/>
      <c r="QP72" s="43"/>
      <c r="QQ72" s="43"/>
      <c r="QR72" s="43"/>
      <c r="QS72" s="43"/>
      <c r="QT72" s="43"/>
      <c r="QU72" s="43"/>
      <c r="QV72" s="43"/>
      <c r="QW72" s="43"/>
      <c r="QX72" s="43"/>
      <c r="QY72" s="43"/>
      <c r="QZ72" s="43"/>
      <c r="RA72" s="43"/>
      <c r="RB72" s="43"/>
      <c r="RC72" s="43"/>
      <c r="RD72" s="43"/>
      <c r="RE72" s="43"/>
      <c r="RF72" s="43"/>
      <c r="RG72" s="43"/>
      <c r="RH72" s="43"/>
      <c r="RI72" s="43"/>
      <c r="RJ72" s="43"/>
      <c r="RK72" s="43"/>
      <c r="RL72" s="43"/>
      <c r="RM72" s="43"/>
      <c r="RN72" s="43"/>
      <c r="RO72" s="43"/>
      <c r="RP72" s="43"/>
      <c r="RQ72" s="43"/>
      <c r="RR72" s="43"/>
      <c r="RS72" s="43"/>
      <c r="RT72" s="43"/>
      <c r="RU72" s="43"/>
      <c r="RV72" s="43"/>
      <c r="RW72" s="43"/>
      <c r="RX72" s="43"/>
      <c r="RY72" s="43"/>
      <c r="RZ72" s="43"/>
      <c r="SA72" s="43"/>
      <c r="SB72" s="43"/>
      <c r="SC72" s="43"/>
      <c r="SD72" s="43"/>
      <c r="SE72" s="43"/>
      <c r="SF72" s="43"/>
      <c r="SG72" s="43"/>
      <c r="SH72" s="43"/>
      <c r="SI72" s="43"/>
      <c r="SJ72" s="43"/>
      <c r="SK72" s="43"/>
      <c r="SL72" s="43"/>
      <c r="SM72" s="43"/>
      <c r="SN72" s="43"/>
      <c r="SO72" s="43"/>
      <c r="SP72" s="43"/>
      <c r="SQ72" s="43"/>
      <c r="SR72" s="43"/>
      <c r="SS72" s="43"/>
      <c r="ST72" s="43"/>
      <c r="SU72" s="43"/>
      <c r="SV72" s="43"/>
      <c r="SW72" s="43"/>
      <c r="SX72" s="43"/>
      <c r="SY72" s="43"/>
      <c r="SZ72" s="43"/>
      <c r="TA72" s="43"/>
      <c r="TB72" s="43"/>
      <c r="TC72" s="43"/>
      <c r="TD72" s="43"/>
      <c r="TE72" s="43"/>
      <c r="TF72" s="43"/>
      <c r="TG72" s="43"/>
      <c r="TH72" s="43"/>
      <c r="TI72" s="43"/>
      <c r="TJ72" s="43"/>
      <c r="TK72" s="43"/>
      <c r="TL72" s="43"/>
      <c r="TM72" s="43"/>
      <c r="TN72" s="43"/>
      <c r="TO72" s="43"/>
      <c r="TP72" s="43"/>
      <c r="TQ72" s="43"/>
      <c r="TR72" s="43"/>
      <c r="TS72" s="43"/>
      <c r="TT72" s="43"/>
      <c r="TU72" s="43"/>
      <c r="TV72" s="43"/>
      <c r="TW72" s="43"/>
      <c r="TX72" s="43"/>
      <c r="TY72" s="43"/>
      <c r="TZ72" s="43"/>
      <c r="UA72" s="43"/>
      <c r="UB72" s="43"/>
      <c r="UC72" s="43"/>
      <c r="UD72" s="43"/>
      <c r="UE72" s="43"/>
      <c r="UF72" s="43"/>
      <c r="UG72" s="43"/>
      <c r="UH72" s="43"/>
      <c r="UI72" s="43"/>
      <c r="UJ72" s="43"/>
      <c r="UK72" s="43"/>
      <c r="UL72" s="43"/>
      <c r="UM72" s="43"/>
      <c r="UN72" s="43"/>
      <c r="UO72" s="43"/>
      <c r="UP72" s="43"/>
      <c r="UQ72" s="43"/>
      <c r="UR72" s="43"/>
      <c r="US72" s="43"/>
      <c r="UT72" s="43"/>
      <c r="UU72" s="43"/>
      <c r="UV72" s="43"/>
      <c r="UW72" s="43"/>
      <c r="UX72" s="43"/>
      <c r="UY72" s="43"/>
      <c r="UZ72" s="43"/>
      <c r="VA72" s="43"/>
      <c r="VB72" s="43"/>
      <c r="VC72" s="43"/>
      <c r="VD72" s="43"/>
      <c r="VE72" s="43"/>
      <c r="VF72" s="43"/>
      <c r="VG72" s="43"/>
      <c r="VH72" s="43"/>
      <c r="VI72" s="43"/>
      <c r="VJ72" s="43"/>
      <c r="VK72" s="43"/>
      <c r="VL72" s="43"/>
      <c r="VM72" s="43"/>
      <c r="VN72" s="43"/>
      <c r="VO72" s="43"/>
      <c r="VP72" s="43"/>
      <c r="VQ72" s="43"/>
      <c r="VR72" s="43"/>
      <c r="VS72" s="43"/>
      <c r="VT72" s="43"/>
      <c r="VU72" s="43"/>
      <c r="VV72" s="43"/>
      <c r="VW72" s="43"/>
      <c r="VX72" s="43"/>
      <c r="VY72" s="43"/>
      <c r="VZ72" s="43"/>
      <c r="WA72" s="43"/>
      <c r="WB72" s="43"/>
      <c r="WC72" s="43"/>
      <c r="WD72" s="43"/>
      <c r="WE72" s="43"/>
      <c r="WF72" s="43"/>
      <c r="WG72" s="43"/>
      <c r="WH72" s="43"/>
      <c r="WI72" s="43"/>
      <c r="WJ72" s="43"/>
      <c r="WK72" s="43"/>
      <c r="WL72" s="43"/>
      <c r="WM72" s="43"/>
      <c r="WN72" s="43"/>
      <c r="WO72" s="43"/>
      <c r="WP72" s="43"/>
      <c r="WQ72" s="43"/>
      <c r="WR72" s="43"/>
      <c r="WS72" s="43"/>
      <c r="WT72" s="43"/>
      <c r="WU72" s="43"/>
      <c r="WV72" s="43"/>
      <c r="WW72" s="43"/>
      <c r="WX72" s="43"/>
      <c r="WY72" s="43"/>
      <c r="WZ72" s="43"/>
      <c r="XA72" s="43"/>
      <c r="XB72" s="43"/>
      <c r="XC72" s="43"/>
      <c r="XD72" s="43"/>
      <c r="XE72" s="43"/>
      <c r="XF72" s="43"/>
      <c r="XG72" s="43"/>
      <c r="XH72" s="43"/>
      <c r="XI72" s="43"/>
      <c r="XJ72" s="43"/>
      <c r="XK72" s="43"/>
      <c r="XL72" s="43"/>
      <c r="XM72" s="43"/>
      <c r="XN72" s="43"/>
      <c r="XO72" s="43"/>
      <c r="XP72" s="43"/>
      <c r="XQ72" s="43"/>
      <c r="XR72" s="43"/>
      <c r="XS72" s="43"/>
      <c r="XT72" s="43"/>
      <c r="XU72" s="43"/>
      <c r="XV72" s="43"/>
      <c r="XW72" s="43"/>
      <c r="XX72" s="43"/>
      <c r="XY72" s="43"/>
      <c r="XZ72" s="43"/>
      <c r="YA72" s="43"/>
      <c r="YB72" s="43"/>
      <c r="YC72" s="43"/>
      <c r="YD72" s="43"/>
      <c r="YE72" s="43"/>
      <c r="YF72" s="43"/>
      <c r="YG72" s="43"/>
      <c r="YH72" s="43"/>
      <c r="YI72" s="43"/>
      <c r="YJ72" s="43"/>
      <c r="YK72" s="43"/>
      <c r="YL72" s="43"/>
      <c r="YM72" s="43"/>
      <c r="YN72" s="43"/>
      <c r="YO72" s="43"/>
      <c r="YP72" s="43"/>
      <c r="YQ72" s="43"/>
      <c r="YR72" s="43"/>
      <c r="YS72" s="43"/>
      <c r="YT72" s="43"/>
      <c r="YU72" s="43"/>
      <c r="YV72" s="43"/>
      <c r="YW72" s="43"/>
      <c r="YX72" s="43"/>
      <c r="YY72" s="43"/>
      <c r="YZ72" s="43"/>
      <c r="ZA72" s="43"/>
      <c r="ZB72" s="43"/>
      <c r="ZC72" s="43"/>
      <c r="ZD72" s="43"/>
      <c r="ZE72" s="43"/>
      <c r="ZF72" s="43"/>
      <c r="ZG72" s="43"/>
      <c r="ZH72" s="43"/>
      <c r="ZI72" s="43"/>
      <c r="ZJ72" s="43"/>
      <c r="ZK72" s="43"/>
      <c r="ZL72" s="43"/>
      <c r="ZM72" s="43"/>
      <c r="ZN72" s="43"/>
      <c r="ZO72" s="43"/>
      <c r="ZP72" s="43"/>
      <c r="ZQ72" s="43"/>
      <c r="ZR72" s="43"/>
      <c r="ZS72" s="43"/>
      <c r="ZT72" s="43"/>
      <c r="ZU72" s="43"/>
      <c r="ZV72" s="43"/>
      <c r="ZW72" s="43"/>
      <c r="ZX72" s="43"/>
      <c r="ZY72" s="43"/>
      <c r="ZZ72" s="43"/>
      <c r="AAA72" s="43"/>
      <c r="AAB72" s="43"/>
      <c r="AAC72" s="43"/>
      <c r="AAD72" s="43"/>
      <c r="AAE72" s="43"/>
      <c r="AAF72" s="43"/>
      <c r="AAG72" s="43"/>
      <c r="AAH72" s="43"/>
      <c r="AAI72" s="43"/>
      <c r="AAJ72" s="43"/>
      <c r="AAK72" s="43"/>
      <c r="AAL72" s="43"/>
      <c r="AAM72" s="43"/>
      <c r="AAN72" s="43"/>
      <c r="AAO72" s="43"/>
      <c r="AAP72" s="43"/>
      <c r="AAQ72" s="43"/>
      <c r="AAR72" s="43"/>
      <c r="AAS72" s="43"/>
      <c r="AAT72" s="43"/>
      <c r="AAU72" s="43"/>
      <c r="AAV72" s="43"/>
      <c r="AAW72" s="43"/>
      <c r="AAX72" s="43"/>
      <c r="AAY72" s="43"/>
      <c r="AAZ72" s="43"/>
      <c r="ABA72" s="43"/>
      <c r="ABB72" s="43"/>
      <c r="ABC72" s="43"/>
      <c r="ABD72" s="43"/>
      <c r="ABE72" s="43"/>
      <c r="ABF72" s="43"/>
      <c r="ABG72" s="43"/>
      <c r="ABH72" s="43"/>
      <c r="ABI72" s="43"/>
      <c r="ABJ72" s="43"/>
      <c r="ABK72" s="43"/>
      <c r="ABL72" s="43"/>
      <c r="ABM72" s="43"/>
      <c r="ABN72" s="43"/>
      <c r="ABO72" s="43"/>
      <c r="ABP72" s="43"/>
      <c r="ABQ72" s="43"/>
      <c r="ABR72" s="43"/>
      <c r="ABS72" s="43"/>
      <c r="ABT72" s="43"/>
      <c r="ABU72" s="43"/>
      <c r="ABV72" s="43"/>
      <c r="ABW72" s="43"/>
      <c r="ABX72" s="43"/>
      <c r="ABY72" s="43"/>
      <c r="ABZ72" s="43"/>
      <c r="ACA72" s="43"/>
      <c r="ACB72" s="43"/>
      <c r="ACC72" s="43"/>
      <c r="ACD72" s="43"/>
      <c r="ACE72" s="43"/>
      <c r="ACF72" s="43"/>
      <c r="ACG72" s="43"/>
      <c r="ACH72" s="43"/>
      <c r="ACI72" s="43"/>
      <c r="ACJ72" s="43"/>
      <c r="ACK72" s="43"/>
      <c r="ACL72" s="43"/>
      <c r="ACM72" s="43"/>
      <c r="ACN72" s="43"/>
      <c r="ACO72" s="43"/>
      <c r="ACP72" s="43"/>
      <c r="ACQ72" s="43"/>
      <c r="ACR72" s="43"/>
      <c r="ACS72" s="43"/>
      <c r="ACT72" s="43"/>
      <c r="ACU72" s="43"/>
      <c r="ACV72" s="43"/>
      <c r="ACW72" s="43"/>
      <c r="ACX72" s="43"/>
      <c r="ACY72" s="43"/>
      <c r="ACZ72" s="43"/>
      <c r="ADA72" s="43"/>
      <c r="ADB72" s="43"/>
      <c r="ADC72" s="43"/>
      <c r="ADD72" s="43"/>
      <c r="ADE72" s="43"/>
      <c r="ADF72" s="43"/>
      <c r="ADG72" s="43"/>
      <c r="ADH72" s="43"/>
      <c r="ADI72" s="43"/>
      <c r="ADJ72" s="43"/>
      <c r="ADK72" s="43"/>
      <c r="ADL72" s="43"/>
      <c r="ADM72" s="43"/>
      <c r="ADN72" s="43"/>
      <c r="ADO72" s="43"/>
      <c r="ADP72" s="43"/>
      <c r="ADQ72" s="43"/>
      <c r="ADR72" s="43"/>
      <c r="ADS72" s="43"/>
      <c r="ADT72" s="43"/>
      <c r="ADU72" s="43"/>
      <c r="ADV72" s="43"/>
      <c r="ADW72" s="43"/>
      <c r="ADX72" s="43"/>
      <c r="ADY72" s="43"/>
      <c r="ADZ72" s="43"/>
      <c r="AEA72" s="43"/>
      <c r="AEB72" s="43"/>
      <c r="AEC72" s="43"/>
      <c r="AED72" s="43"/>
      <c r="AEE72" s="43"/>
      <c r="AEF72" s="43"/>
      <c r="AEG72" s="43"/>
      <c r="AEH72" s="43"/>
      <c r="AEI72" s="43"/>
      <c r="AEJ72" s="43"/>
      <c r="AEK72" s="43"/>
      <c r="AEL72" s="43"/>
      <c r="AEM72" s="43"/>
      <c r="AEN72" s="43"/>
      <c r="AEO72" s="43"/>
      <c r="AEP72" s="43"/>
      <c r="AEQ72" s="43"/>
      <c r="AER72" s="43"/>
      <c r="AES72" s="43"/>
      <c r="AET72" s="43"/>
      <c r="AEU72" s="43"/>
      <c r="AEV72" s="43"/>
      <c r="AEW72" s="43"/>
      <c r="AEX72" s="43"/>
      <c r="AEY72" s="43"/>
      <c r="AEZ72" s="43"/>
      <c r="AFA72" s="43"/>
      <c r="AFB72" s="43"/>
      <c r="AFC72" s="43"/>
      <c r="AFD72" s="43"/>
      <c r="AFE72" s="43"/>
      <c r="AFF72" s="43"/>
      <c r="AFG72" s="43"/>
      <c r="AFH72" s="43"/>
      <c r="AFI72" s="43"/>
      <c r="AFJ72" s="43"/>
      <c r="AFK72" s="43"/>
      <c r="AFL72" s="43"/>
      <c r="AFM72" s="43"/>
      <c r="AFN72" s="43"/>
      <c r="AFO72" s="43"/>
      <c r="AFP72" s="43"/>
      <c r="AFQ72" s="43"/>
      <c r="AFR72" s="43"/>
      <c r="AFS72" s="43"/>
      <c r="AFT72" s="43"/>
      <c r="AFU72" s="43"/>
      <c r="AFV72" s="43"/>
      <c r="AFW72" s="43"/>
      <c r="AFX72" s="43"/>
      <c r="AFY72" s="43"/>
      <c r="AFZ72" s="43"/>
      <c r="AGA72" s="43"/>
      <c r="AGB72" s="43"/>
      <c r="AGC72" s="43"/>
      <c r="AGD72" s="43"/>
      <c r="AGE72" s="43"/>
      <c r="AGF72" s="43"/>
      <c r="AGG72" s="43"/>
      <c r="AGH72" s="43"/>
      <c r="AGI72" s="43"/>
      <c r="AGJ72" s="43"/>
      <c r="AGK72" s="43"/>
      <c r="AGL72" s="43"/>
      <c r="AGM72" s="43"/>
      <c r="AGN72" s="43"/>
      <c r="AGO72" s="43"/>
      <c r="AGP72" s="43"/>
      <c r="AGQ72" s="43"/>
      <c r="AGR72" s="43"/>
      <c r="AGS72" s="43"/>
      <c r="AGT72" s="43"/>
      <c r="AGU72" s="43"/>
      <c r="AGV72" s="43"/>
      <c r="AGW72" s="43"/>
      <c r="AGX72" s="43"/>
      <c r="AGY72" s="43"/>
      <c r="AGZ72" s="43"/>
      <c r="AHA72" s="43"/>
      <c r="AHB72" s="43"/>
      <c r="AHC72" s="43"/>
      <c r="AHD72" s="43"/>
      <c r="AHE72" s="43"/>
      <c r="AHF72" s="43"/>
      <c r="AHG72" s="43"/>
      <c r="AHH72" s="43"/>
      <c r="AHI72" s="43"/>
      <c r="AHJ72" s="43"/>
      <c r="AHK72" s="43"/>
      <c r="AHL72" s="43"/>
      <c r="AHM72" s="43"/>
      <c r="AHN72" s="43"/>
      <c r="AHO72" s="43"/>
      <c r="AHP72" s="43"/>
      <c r="AHQ72" s="43"/>
      <c r="AHR72" s="43"/>
      <c r="AHS72" s="43"/>
      <c r="AHT72" s="43"/>
      <c r="AHU72" s="43"/>
      <c r="AHV72" s="43"/>
      <c r="AHW72" s="43"/>
      <c r="AHX72" s="43"/>
      <c r="AHY72" s="43"/>
      <c r="AHZ72" s="43"/>
      <c r="AIA72" s="43"/>
      <c r="AIB72" s="43"/>
      <c r="AIC72" s="43"/>
      <c r="AID72" s="43"/>
      <c r="AIE72" s="43"/>
      <c r="AIF72" s="43"/>
      <c r="AIG72" s="43"/>
      <c r="AIH72" s="43"/>
      <c r="AII72" s="43"/>
      <c r="AIJ72" s="43"/>
      <c r="AIK72" s="43"/>
      <c r="AIL72" s="43"/>
      <c r="AIM72" s="43"/>
      <c r="AIN72" s="43"/>
      <c r="AIO72" s="43"/>
      <c r="AIP72" s="43"/>
      <c r="AIQ72" s="43"/>
      <c r="AIR72" s="43"/>
      <c r="AIS72" s="43"/>
      <c r="AIT72" s="43"/>
      <c r="AIU72" s="43"/>
      <c r="AIV72" s="43"/>
      <c r="AIW72" s="43"/>
      <c r="AIX72" s="43"/>
      <c r="AIY72" s="43"/>
      <c r="AIZ72" s="43"/>
      <c r="AJA72" s="43"/>
      <c r="AJB72" s="43"/>
      <c r="AJC72" s="43"/>
      <c r="AJD72" s="43"/>
      <c r="AJE72" s="43"/>
      <c r="AJF72" s="43"/>
      <c r="AJG72" s="43"/>
      <c r="AJH72" s="43"/>
      <c r="AJI72" s="43"/>
      <c r="AJJ72" s="43"/>
      <c r="AJK72" s="43"/>
      <c r="AJL72" s="43"/>
      <c r="AJM72" s="43"/>
      <c r="AJN72" s="43"/>
      <c r="AJO72" s="43"/>
      <c r="AJP72" s="43"/>
      <c r="AJQ72" s="43"/>
      <c r="AJR72" s="43"/>
      <c r="AJS72" s="43"/>
      <c r="AJT72" s="43"/>
      <c r="AJU72" s="43"/>
      <c r="AJV72" s="43"/>
      <c r="AJW72" s="43"/>
      <c r="AJX72" s="43"/>
      <c r="AJY72" s="43"/>
      <c r="AJZ72" s="43"/>
      <c r="AKA72" s="43"/>
      <c r="AKB72" s="43"/>
      <c r="AKC72" s="43"/>
      <c r="AKD72" s="43"/>
      <c r="AKE72" s="43"/>
      <c r="AKF72" s="43"/>
      <c r="AKG72" s="43"/>
      <c r="AKH72" s="43"/>
      <c r="AKI72" s="43"/>
      <c r="AKJ72" s="43"/>
      <c r="AKK72" s="43"/>
      <c r="AKL72" s="43"/>
      <c r="AKM72" s="43"/>
      <c r="AKN72" s="43"/>
      <c r="AKO72" s="43"/>
      <c r="AKP72" s="43"/>
      <c r="AKQ72" s="43"/>
      <c r="AKR72" s="43"/>
      <c r="AKS72" s="43"/>
      <c r="AKT72" s="43"/>
      <c r="AKU72" s="43"/>
      <c r="AKV72" s="43"/>
      <c r="AKW72" s="43"/>
      <c r="AKX72" s="43"/>
      <c r="AKY72" s="43"/>
      <c r="AKZ72" s="43"/>
      <c r="ALA72" s="43"/>
      <c r="ALB72" s="43"/>
      <c r="ALC72" s="43"/>
      <c r="ALD72" s="43"/>
      <c r="ALE72" s="43"/>
      <c r="ALF72" s="43"/>
      <c r="ALG72" s="43"/>
      <c r="ALH72" s="43"/>
      <c r="ALI72" s="43"/>
      <c r="ALJ72" s="43"/>
      <c r="ALK72" s="43"/>
      <c r="ALL72" s="43"/>
      <c r="ALM72" s="43"/>
      <c r="ALN72" s="43"/>
      <c r="ALO72" s="43"/>
      <c r="ALP72" s="43"/>
      <c r="ALQ72" s="43"/>
      <c r="ALR72" s="43"/>
      <c r="ALS72" s="43"/>
      <c r="ALT72" s="43"/>
      <c r="ALU72" s="43"/>
      <c r="ALV72" s="43"/>
      <c r="ALW72" s="43"/>
      <c r="ALX72" s="43"/>
      <c r="ALY72" s="43"/>
      <c r="ALZ72" s="43"/>
      <c r="AMA72" s="43"/>
      <c r="AMB72" s="43"/>
      <c r="AMC72" s="43"/>
      <c r="AMD72" s="43"/>
      <c r="AME72" s="43"/>
      <c r="AMF72" s="43"/>
      <c r="AMG72" s="43"/>
      <c r="AMH72" s="43"/>
      <c r="AMI72" s="43"/>
    </row>
    <row r="73" spans="1:1023" x14ac:dyDescent="0.3">
      <c r="A73" s="50" t="s">
        <v>183</v>
      </c>
      <c r="B73" s="21" t="s">
        <v>59</v>
      </c>
      <c r="C73" s="22" t="s">
        <v>60</v>
      </c>
      <c r="D73" s="13" t="s">
        <v>25</v>
      </c>
      <c r="E73" s="13">
        <v>1</v>
      </c>
      <c r="F73" s="14">
        <f>E73*$C$10</f>
        <v>2</v>
      </c>
      <c r="G73" s="15" t="s">
        <v>26</v>
      </c>
      <c r="H73" s="16"/>
      <c r="I73" s="16"/>
      <c r="J73" s="16"/>
    </row>
    <row r="74" spans="1:1023" x14ac:dyDescent="0.3">
      <c r="A74" s="50" t="s">
        <v>184</v>
      </c>
      <c r="B74" s="21" t="s">
        <v>61</v>
      </c>
      <c r="C74" s="22" t="s">
        <v>62</v>
      </c>
      <c r="D74" s="13" t="s">
        <v>25</v>
      </c>
      <c r="E74" s="13">
        <v>1</v>
      </c>
      <c r="F74" s="14">
        <f>E74*$C$10</f>
        <v>2</v>
      </c>
      <c r="G74" s="15" t="s">
        <v>26</v>
      </c>
      <c r="H74" s="16"/>
      <c r="I74" s="16"/>
      <c r="J74" s="16"/>
    </row>
    <row r="75" spans="1:1023" ht="18" customHeight="1" x14ac:dyDescent="0.3">
      <c r="A75" s="68" t="s">
        <v>65</v>
      </c>
      <c r="B75" s="68"/>
      <c r="C75" s="68"/>
      <c r="D75" s="68"/>
      <c r="E75" s="68"/>
      <c r="F75" s="68"/>
      <c r="G75" s="68"/>
      <c r="H75" s="68"/>
      <c r="I75" s="68"/>
      <c r="J75" s="68"/>
    </row>
    <row r="76" spans="1:1023" ht="15" customHeight="1" x14ac:dyDescent="0.3">
      <c r="A76" s="59" t="s">
        <v>66</v>
      </c>
      <c r="B76" s="59"/>
      <c r="C76" s="59"/>
      <c r="D76" s="59"/>
      <c r="E76" s="59"/>
      <c r="F76" s="59"/>
      <c r="G76" s="59"/>
      <c r="H76" s="59"/>
      <c r="I76" s="59"/>
      <c r="J76" s="59"/>
    </row>
    <row r="77" spans="1:1023" ht="13.2" customHeight="1" x14ac:dyDescent="0.3">
      <c r="A77" s="60" t="s">
        <v>13</v>
      </c>
      <c r="B77" s="60"/>
      <c r="C77" s="60"/>
      <c r="D77" s="60"/>
      <c r="E77" s="60"/>
      <c r="F77" s="60"/>
      <c r="G77" s="60"/>
      <c r="H77" s="60"/>
      <c r="I77" s="60"/>
      <c r="J77" s="60"/>
    </row>
    <row r="78" spans="1:1023" s="42" customFormat="1" ht="66" x14ac:dyDescent="0.3">
      <c r="A78" s="40" t="s">
        <v>14</v>
      </c>
      <c r="B78" s="39" t="s">
        <v>15</v>
      </c>
      <c r="C78" s="39" t="s">
        <v>16</v>
      </c>
      <c r="D78" s="39" t="s">
        <v>17</v>
      </c>
      <c r="E78" s="39" t="s">
        <v>18</v>
      </c>
      <c r="F78" s="39" t="s">
        <v>19</v>
      </c>
      <c r="G78" s="39" t="s">
        <v>20</v>
      </c>
      <c r="H78" s="41" t="s">
        <v>21</v>
      </c>
      <c r="I78" s="41" t="s">
        <v>22</v>
      </c>
      <c r="J78" s="40" t="s">
        <v>23</v>
      </c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  <c r="SE78" s="43"/>
      <c r="SF78" s="43"/>
      <c r="SG78" s="43"/>
      <c r="SH78" s="43"/>
      <c r="SI78" s="43"/>
      <c r="SJ78" s="43"/>
      <c r="SK78" s="43"/>
      <c r="SL78" s="43"/>
      <c r="SM78" s="43"/>
      <c r="SN78" s="43"/>
      <c r="SO78" s="43"/>
      <c r="SP78" s="43"/>
      <c r="SQ78" s="43"/>
      <c r="SR78" s="43"/>
      <c r="SS78" s="43"/>
      <c r="ST78" s="43"/>
      <c r="SU78" s="43"/>
      <c r="SV78" s="43"/>
      <c r="SW78" s="43"/>
      <c r="SX78" s="43"/>
      <c r="SY78" s="43"/>
      <c r="SZ78" s="43"/>
      <c r="TA78" s="43"/>
      <c r="TB78" s="43"/>
      <c r="TC78" s="43"/>
      <c r="TD78" s="43"/>
      <c r="TE78" s="43"/>
      <c r="TF78" s="43"/>
      <c r="TG78" s="43"/>
      <c r="TH78" s="43"/>
      <c r="TI78" s="43"/>
      <c r="TJ78" s="43"/>
      <c r="TK78" s="43"/>
      <c r="TL78" s="43"/>
      <c r="TM78" s="43"/>
      <c r="TN78" s="43"/>
      <c r="TO78" s="43"/>
      <c r="TP78" s="43"/>
      <c r="TQ78" s="43"/>
      <c r="TR78" s="43"/>
      <c r="TS78" s="43"/>
      <c r="TT78" s="43"/>
      <c r="TU78" s="43"/>
      <c r="TV78" s="43"/>
      <c r="TW78" s="43"/>
      <c r="TX78" s="43"/>
      <c r="TY78" s="43"/>
      <c r="TZ78" s="43"/>
      <c r="UA78" s="43"/>
      <c r="UB78" s="43"/>
      <c r="UC78" s="43"/>
      <c r="UD78" s="43"/>
      <c r="UE78" s="43"/>
      <c r="UF78" s="43"/>
      <c r="UG78" s="43"/>
      <c r="UH78" s="43"/>
      <c r="UI78" s="43"/>
      <c r="UJ78" s="43"/>
      <c r="UK78" s="43"/>
      <c r="UL78" s="43"/>
      <c r="UM78" s="43"/>
      <c r="UN78" s="43"/>
      <c r="UO78" s="43"/>
      <c r="UP78" s="43"/>
      <c r="UQ78" s="43"/>
      <c r="UR78" s="43"/>
      <c r="US78" s="43"/>
      <c r="UT78" s="43"/>
      <c r="UU78" s="43"/>
      <c r="UV78" s="43"/>
      <c r="UW78" s="43"/>
      <c r="UX78" s="43"/>
      <c r="UY78" s="43"/>
      <c r="UZ78" s="43"/>
      <c r="VA78" s="43"/>
      <c r="VB78" s="43"/>
      <c r="VC78" s="43"/>
      <c r="VD78" s="43"/>
      <c r="VE78" s="43"/>
      <c r="VF78" s="43"/>
      <c r="VG78" s="43"/>
      <c r="VH78" s="43"/>
      <c r="VI78" s="43"/>
      <c r="VJ78" s="43"/>
      <c r="VK78" s="43"/>
      <c r="VL78" s="43"/>
      <c r="VM78" s="43"/>
      <c r="VN78" s="43"/>
      <c r="VO78" s="43"/>
      <c r="VP78" s="43"/>
      <c r="VQ78" s="43"/>
      <c r="VR78" s="43"/>
      <c r="VS78" s="43"/>
      <c r="VT78" s="43"/>
      <c r="VU78" s="43"/>
      <c r="VV78" s="43"/>
      <c r="VW78" s="43"/>
      <c r="VX78" s="43"/>
      <c r="VY78" s="43"/>
      <c r="VZ78" s="43"/>
      <c r="WA78" s="43"/>
      <c r="WB78" s="43"/>
      <c r="WC78" s="43"/>
      <c r="WD78" s="43"/>
      <c r="WE78" s="43"/>
      <c r="WF78" s="43"/>
      <c r="WG78" s="43"/>
      <c r="WH78" s="43"/>
      <c r="WI78" s="43"/>
      <c r="WJ78" s="43"/>
      <c r="WK78" s="43"/>
      <c r="WL78" s="43"/>
      <c r="WM78" s="43"/>
      <c r="WN78" s="43"/>
      <c r="WO78" s="43"/>
      <c r="WP78" s="43"/>
      <c r="WQ78" s="43"/>
      <c r="WR78" s="43"/>
      <c r="WS78" s="43"/>
      <c r="WT78" s="43"/>
      <c r="WU78" s="43"/>
      <c r="WV78" s="43"/>
      <c r="WW78" s="43"/>
      <c r="WX78" s="43"/>
      <c r="WY78" s="43"/>
      <c r="WZ78" s="43"/>
      <c r="XA78" s="43"/>
      <c r="XB78" s="43"/>
      <c r="XC78" s="43"/>
      <c r="XD78" s="43"/>
      <c r="XE78" s="43"/>
      <c r="XF78" s="43"/>
      <c r="XG78" s="43"/>
      <c r="XH78" s="43"/>
      <c r="XI78" s="43"/>
      <c r="XJ78" s="43"/>
      <c r="XK78" s="43"/>
      <c r="XL78" s="43"/>
      <c r="XM78" s="43"/>
      <c r="XN78" s="43"/>
      <c r="XO78" s="43"/>
      <c r="XP78" s="43"/>
      <c r="XQ78" s="43"/>
      <c r="XR78" s="43"/>
      <c r="XS78" s="43"/>
      <c r="XT78" s="43"/>
      <c r="XU78" s="43"/>
      <c r="XV78" s="43"/>
      <c r="XW78" s="43"/>
      <c r="XX78" s="43"/>
      <c r="XY78" s="43"/>
      <c r="XZ78" s="43"/>
      <c r="YA78" s="43"/>
      <c r="YB78" s="43"/>
      <c r="YC78" s="43"/>
      <c r="YD78" s="43"/>
      <c r="YE78" s="43"/>
      <c r="YF78" s="43"/>
      <c r="YG78" s="43"/>
      <c r="YH78" s="43"/>
      <c r="YI78" s="43"/>
      <c r="YJ78" s="43"/>
      <c r="YK78" s="43"/>
      <c r="YL78" s="43"/>
      <c r="YM78" s="43"/>
      <c r="YN78" s="43"/>
      <c r="YO78" s="43"/>
      <c r="YP78" s="43"/>
      <c r="YQ78" s="43"/>
      <c r="YR78" s="43"/>
      <c r="YS78" s="43"/>
      <c r="YT78" s="43"/>
      <c r="YU78" s="43"/>
      <c r="YV78" s="43"/>
      <c r="YW78" s="43"/>
      <c r="YX78" s="43"/>
      <c r="YY78" s="43"/>
      <c r="YZ78" s="43"/>
      <c r="ZA78" s="43"/>
      <c r="ZB78" s="43"/>
      <c r="ZC78" s="43"/>
      <c r="ZD78" s="43"/>
      <c r="ZE78" s="43"/>
      <c r="ZF78" s="43"/>
      <c r="ZG78" s="43"/>
      <c r="ZH78" s="43"/>
      <c r="ZI78" s="43"/>
      <c r="ZJ78" s="43"/>
      <c r="ZK78" s="43"/>
      <c r="ZL78" s="43"/>
      <c r="ZM78" s="43"/>
      <c r="ZN78" s="43"/>
      <c r="ZO78" s="43"/>
      <c r="ZP78" s="43"/>
      <c r="ZQ78" s="43"/>
      <c r="ZR78" s="43"/>
      <c r="ZS78" s="43"/>
      <c r="ZT78" s="43"/>
      <c r="ZU78" s="43"/>
      <c r="ZV78" s="43"/>
      <c r="ZW78" s="43"/>
      <c r="ZX78" s="43"/>
      <c r="ZY78" s="43"/>
      <c r="ZZ78" s="43"/>
      <c r="AAA78" s="43"/>
      <c r="AAB78" s="43"/>
      <c r="AAC78" s="43"/>
      <c r="AAD78" s="43"/>
      <c r="AAE78" s="43"/>
      <c r="AAF78" s="43"/>
      <c r="AAG78" s="43"/>
      <c r="AAH78" s="43"/>
      <c r="AAI78" s="43"/>
      <c r="AAJ78" s="43"/>
      <c r="AAK78" s="43"/>
      <c r="AAL78" s="43"/>
      <c r="AAM78" s="43"/>
      <c r="AAN78" s="43"/>
      <c r="AAO78" s="43"/>
      <c r="AAP78" s="43"/>
      <c r="AAQ78" s="43"/>
      <c r="AAR78" s="43"/>
      <c r="AAS78" s="43"/>
      <c r="AAT78" s="43"/>
      <c r="AAU78" s="43"/>
      <c r="AAV78" s="43"/>
      <c r="AAW78" s="43"/>
      <c r="AAX78" s="43"/>
      <c r="AAY78" s="43"/>
      <c r="AAZ78" s="43"/>
      <c r="ABA78" s="43"/>
      <c r="ABB78" s="43"/>
      <c r="ABC78" s="43"/>
      <c r="ABD78" s="43"/>
      <c r="ABE78" s="43"/>
      <c r="ABF78" s="43"/>
      <c r="ABG78" s="43"/>
      <c r="ABH78" s="43"/>
      <c r="ABI78" s="43"/>
      <c r="ABJ78" s="43"/>
      <c r="ABK78" s="43"/>
      <c r="ABL78" s="43"/>
      <c r="ABM78" s="43"/>
      <c r="ABN78" s="43"/>
      <c r="ABO78" s="43"/>
      <c r="ABP78" s="43"/>
      <c r="ABQ78" s="43"/>
      <c r="ABR78" s="43"/>
      <c r="ABS78" s="43"/>
      <c r="ABT78" s="43"/>
      <c r="ABU78" s="43"/>
      <c r="ABV78" s="43"/>
      <c r="ABW78" s="43"/>
      <c r="ABX78" s="43"/>
      <c r="ABY78" s="43"/>
      <c r="ABZ78" s="43"/>
      <c r="ACA78" s="43"/>
      <c r="ACB78" s="43"/>
      <c r="ACC78" s="43"/>
      <c r="ACD78" s="43"/>
      <c r="ACE78" s="43"/>
      <c r="ACF78" s="43"/>
      <c r="ACG78" s="43"/>
      <c r="ACH78" s="43"/>
      <c r="ACI78" s="43"/>
      <c r="ACJ78" s="43"/>
      <c r="ACK78" s="43"/>
      <c r="ACL78" s="43"/>
      <c r="ACM78" s="43"/>
      <c r="ACN78" s="43"/>
      <c r="ACO78" s="43"/>
      <c r="ACP78" s="43"/>
      <c r="ACQ78" s="43"/>
      <c r="ACR78" s="43"/>
      <c r="ACS78" s="43"/>
      <c r="ACT78" s="43"/>
      <c r="ACU78" s="43"/>
      <c r="ACV78" s="43"/>
      <c r="ACW78" s="43"/>
      <c r="ACX78" s="43"/>
      <c r="ACY78" s="43"/>
      <c r="ACZ78" s="43"/>
      <c r="ADA78" s="43"/>
      <c r="ADB78" s="43"/>
      <c r="ADC78" s="43"/>
      <c r="ADD78" s="43"/>
      <c r="ADE78" s="43"/>
      <c r="ADF78" s="43"/>
      <c r="ADG78" s="43"/>
      <c r="ADH78" s="43"/>
      <c r="ADI78" s="43"/>
      <c r="ADJ78" s="43"/>
      <c r="ADK78" s="43"/>
      <c r="ADL78" s="43"/>
      <c r="ADM78" s="43"/>
      <c r="ADN78" s="43"/>
      <c r="ADO78" s="43"/>
      <c r="ADP78" s="43"/>
      <c r="ADQ78" s="43"/>
      <c r="ADR78" s="43"/>
      <c r="ADS78" s="43"/>
      <c r="ADT78" s="43"/>
      <c r="ADU78" s="43"/>
      <c r="ADV78" s="43"/>
      <c r="ADW78" s="43"/>
      <c r="ADX78" s="43"/>
      <c r="ADY78" s="43"/>
      <c r="ADZ78" s="43"/>
      <c r="AEA78" s="43"/>
      <c r="AEB78" s="43"/>
      <c r="AEC78" s="43"/>
      <c r="AED78" s="43"/>
      <c r="AEE78" s="43"/>
      <c r="AEF78" s="43"/>
      <c r="AEG78" s="43"/>
      <c r="AEH78" s="43"/>
      <c r="AEI78" s="43"/>
      <c r="AEJ78" s="43"/>
      <c r="AEK78" s="43"/>
      <c r="AEL78" s="43"/>
      <c r="AEM78" s="43"/>
      <c r="AEN78" s="43"/>
      <c r="AEO78" s="43"/>
      <c r="AEP78" s="43"/>
      <c r="AEQ78" s="43"/>
      <c r="AER78" s="43"/>
      <c r="AES78" s="43"/>
      <c r="AET78" s="43"/>
      <c r="AEU78" s="43"/>
      <c r="AEV78" s="43"/>
      <c r="AEW78" s="43"/>
      <c r="AEX78" s="43"/>
      <c r="AEY78" s="43"/>
      <c r="AEZ78" s="43"/>
      <c r="AFA78" s="43"/>
      <c r="AFB78" s="43"/>
      <c r="AFC78" s="43"/>
      <c r="AFD78" s="43"/>
      <c r="AFE78" s="43"/>
      <c r="AFF78" s="43"/>
      <c r="AFG78" s="43"/>
      <c r="AFH78" s="43"/>
      <c r="AFI78" s="43"/>
      <c r="AFJ78" s="43"/>
      <c r="AFK78" s="43"/>
      <c r="AFL78" s="43"/>
      <c r="AFM78" s="43"/>
      <c r="AFN78" s="43"/>
      <c r="AFO78" s="43"/>
      <c r="AFP78" s="43"/>
      <c r="AFQ78" s="43"/>
      <c r="AFR78" s="43"/>
      <c r="AFS78" s="43"/>
      <c r="AFT78" s="43"/>
      <c r="AFU78" s="43"/>
      <c r="AFV78" s="43"/>
      <c r="AFW78" s="43"/>
      <c r="AFX78" s="43"/>
      <c r="AFY78" s="43"/>
      <c r="AFZ78" s="43"/>
      <c r="AGA78" s="43"/>
      <c r="AGB78" s="43"/>
      <c r="AGC78" s="43"/>
      <c r="AGD78" s="43"/>
      <c r="AGE78" s="43"/>
      <c r="AGF78" s="43"/>
      <c r="AGG78" s="43"/>
      <c r="AGH78" s="43"/>
      <c r="AGI78" s="43"/>
      <c r="AGJ78" s="43"/>
      <c r="AGK78" s="43"/>
      <c r="AGL78" s="43"/>
      <c r="AGM78" s="43"/>
      <c r="AGN78" s="43"/>
      <c r="AGO78" s="43"/>
      <c r="AGP78" s="43"/>
      <c r="AGQ78" s="43"/>
      <c r="AGR78" s="43"/>
      <c r="AGS78" s="43"/>
      <c r="AGT78" s="43"/>
      <c r="AGU78" s="43"/>
      <c r="AGV78" s="43"/>
      <c r="AGW78" s="43"/>
      <c r="AGX78" s="43"/>
      <c r="AGY78" s="43"/>
      <c r="AGZ78" s="43"/>
      <c r="AHA78" s="43"/>
      <c r="AHB78" s="43"/>
      <c r="AHC78" s="43"/>
      <c r="AHD78" s="43"/>
      <c r="AHE78" s="43"/>
      <c r="AHF78" s="43"/>
      <c r="AHG78" s="43"/>
      <c r="AHH78" s="43"/>
      <c r="AHI78" s="43"/>
      <c r="AHJ78" s="43"/>
      <c r="AHK78" s="43"/>
      <c r="AHL78" s="43"/>
      <c r="AHM78" s="43"/>
      <c r="AHN78" s="43"/>
      <c r="AHO78" s="43"/>
      <c r="AHP78" s="43"/>
      <c r="AHQ78" s="43"/>
      <c r="AHR78" s="43"/>
      <c r="AHS78" s="43"/>
      <c r="AHT78" s="43"/>
      <c r="AHU78" s="43"/>
      <c r="AHV78" s="43"/>
      <c r="AHW78" s="43"/>
      <c r="AHX78" s="43"/>
      <c r="AHY78" s="43"/>
      <c r="AHZ78" s="43"/>
      <c r="AIA78" s="43"/>
      <c r="AIB78" s="43"/>
      <c r="AIC78" s="43"/>
      <c r="AID78" s="43"/>
      <c r="AIE78" s="43"/>
      <c r="AIF78" s="43"/>
      <c r="AIG78" s="43"/>
      <c r="AIH78" s="43"/>
      <c r="AII78" s="43"/>
      <c r="AIJ78" s="43"/>
      <c r="AIK78" s="43"/>
      <c r="AIL78" s="43"/>
      <c r="AIM78" s="43"/>
      <c r="AIN78" s="43"/>
      <c r="AIO78" s="43"/>
      <c r="AIP78" s="43"/>
      <c r="AIQ78" s="43"/>
      <c r="AIR78" s="43"/>
      <c r="AIS78" s="43"/>
      <c r="AIT78" s="43"/>
      <c r="AIU78" s="43"/>
      <c r="AIV78" s="43"/>
      <c r="AIW78" s="43"/>
      <c r="AIX78" s="43"/>
      <c r="AIY78" s="43"/>
      <c r="AIZ78" s="43"/>
      <c r="AJA78" s="43"/>
      <c r="AJB78" s="43"/>
      <c r="AJC78" s="43"/>
      <c r="AJD78" s="43"/>
      <c r="AJE78" s="43"/>
      <c r="AJF78" s="43"/>
      <c r="AJG78" s="43"/>
      <c r="AJH78" s="43"/>
      <c r="AJI78" s="43"/>
      <c r="AJJ78" s="43"/>
      <c r="AJK78" s="43"/>
      <c r="AJL78" s="43"/>
      <c r="AJM78" s="43"/>
      <c r="AJN78" s="43"/>
      <c r="AJO78" s="43"/>
      <c r="AJP78" s="43"/>
      <c r="AJQ78" s="43"/>
      <c r="AJR78" s="43"/>
      <c r="AJS78" s="43"/>
      <c r="AJT78" s="43"/>
      <c r="AJU78" s="43"/>
      <c r="AJV78" s="43"/>
      <c r="AJW78" s="43"/>
      <c r="AJX78" s="43"/>
      <c r="AJY78" s="43"/>
      <c r="AJZ78" s="43"/>
      <c r="AKA78" s="43"/>
      <c r="AKB78" s="43"/>
      <c r="AKC78" s="43"/>
      <c r="AKD78" s="43"/>
      <c r="AKE78" s="43"/>
      <c r="AKF78" s="43"/>
      <c r="AKG78" s="43"/>
      <c r="AKH78" s="43"/>
      <c r="AKI78" s="43"/>
      <c r="AKJ78" s="43"/>
      <c r="AKK78" s="43"/>
      <c r="AKL78" s="43"/>
      <c r="AKM78" s="43"/>
      <c r="AKN78" s="43"/>
      <c r="AKO78" s="43"/>
      <c r="AKP78" s="43"/>
      <c r="AKQ78" s="43"/>
      <c r="AKR78" s="43"/>
      <c r="AKS78" s="43"/>
      <c r="AKT78" s="43"/>
      <c r="AKU78" s="43"/>
      <c r="AKV78" s="43"/>
      <c r="AKW78" s="43"/>
      <c r="AKX78" s="43"/>
      <c r="AKY78" s="43"/>
      <c r="AKZ78" s="43"/>
      <c r="ALA78" s="43"/>
      <c r="ALB78" s="43"/>
      <c r="ALC78" s="43"/>
      <c r="ALD78" s="43"/>
      <c r="ALE78" s="43"/>
      <c r="ALF78" s="43"/>
      <c r="ALG78" s="43"/>
      <c r="ALH78" s="43"/>
      <c r="ALI78" s="43"/>
      <c r="ALJ78" s="43"/>
      <c r="ALK78" s="43"/>
      <c r="ALL78" s="43"/>
      <c r="ALM78" s="43"/>
      <c r="ALN78" s="43"/>
      <c r="ALO78" s="43"/>
      <c r="ALP78" s="43"/>
      <c r="ALQ78" s="43"/>
      <c r="ALR78" s="43"/>
      <c r="ALS78" s="43"/>
      <c r="ALT78" s="43"/>
      <c r="ALU78" s="43"/>
      <c r="ALV78" s="43"/>
      <c r="ALW78" s="43"/>
      <c r="ALX78" s="43"/>
      <c r="ALY78" s="43"/>
      <c r="ALZ78" s="43"/>
      <c r="AMA78" s="43"/>
      <c r="AMB78" s="43"/>
      <c r="AMC78" s="43"/>
      <c r="AMD78" s="43"/>
      <c r="AME78" s="43"/>
      <c r="AMF78" s="43"/>
      <c r="AMG78" s="43"/>
      <c r="AMH78" s="43"/>
      <c r="AMI78" s="43"/>
    </row>
    <row r="79" spans="1:1023" ht="382.8" x14ac:dyDescent="0.3">
      <c r="A79" s="50" t="s">
        <v>185</v>
      </c>
      <c r="B79" s="21" t="s">
        <v>160</v>
      </c>
      <c r="C79" s="55" t="s">
        <v>248</v>
      </c>
      <c r="D79" s="17" t="s">
        <v>25</v>
      </c>
      <c r="E79" s="17">
        <v>1</v>
      </c>
      <c r="F79" s="14">
        <f t="shared" ref="F79:F84" si="3">E79*$C$10</f>
        <v>2</v>
      </c>
      <c r="G79" s="15" t="s">
        <v>26</v>
      </c>
      <c r="H79" s="16"/>
      <c r="I79" s="16"/>
      <c r="J79" s="16"/>
    </row>
    <row r="80" spans="1:1023" x14ac:dyDescent="0.3">
      <c r="A80" s="50" t="s">
        <v>186</v>
      </c>
      <c r="B80" s="21" t="s">
        <v>40</v>
      </c>
      <c r="C80" s="21" t="s">
        <v>41</v>
      </c>
      <c r="D80" s="17" t="s">
        <v>25</v>
      </c>
      <c r="E80" s="17">
        <v>1</v>
      </c>
      <c r="F80" s="14">
        <f t="shared" si="3"/>
        <v>2</v>
      </c>
      <c r="G80" s="15" t="s">
        <v>37</v>
      </c>
      <c r="H80" s="16"/>
      <c r="I80" s="16"/>
      <c r="J80" s="16"/>
    </row>
    <row r="81" spans="1:1024" s="23" customFormat="1" ht="79.2" x14ac:dyDescent="0.3">
      <c r="A81" s="50" t="s">
        <v>187</v>
      </c>
      <c r="B81" s="21" t="s">
        <v>35</v>
      </c>
      <c r="C81" s="21" t="s">
        <v>240</v>
      </c>
      <c r="D81" s="17" t="s">
        <v>25</v>
      </c>
      <c r="E81" s="17">
        <v>1</v>
      </c>
      <c r="F81" s="14">
        <f t="shared" si="3"/>
        <v>2</v>
      </c>
      <c r="G81" s="15" t="s">
        <v>37</v>
      </c>
      <c r="H81" s="16"/>
      <c r="I81" s="16"/>
      <c r="J81" s="16"/>
      <c r="K81"/>
      <c r="AMJ81"/>
    </row>
    <row r="82" spans="1:1024" s="2" customFormat="1" ht="52.8" x14ac:dyDescent="0.3">
      <c r="A82" s="50" t="s">
        <v>188</v>
      </c>
      <c r="B82" s="6" t="s">
        <v>42</v>
      </c>
      <c r="C82" s="6" t="s">
        <v>43</v>
      </c>
      <c r="D82" s="18" t="s">
        <v>25</v>
      </c>
      <c r="E82" s="13">
        <v>1</v>
      </c>
      <c r="F82" s="14">
        <f t="shared" si="3"/>
        <v>2</v>
      </c>
      <c r="G82" s="15" t="s">
        <v>26</v>
      </c>
      <c r="H82" s="16"/>
      <c r="I82" s="16"/>
      <c r="J82" s="16"/>
      <c r="K82"/>
      <c r="AMJ82"/>
    </row>
    <row r="83" spans="1:1024" ht="49.8" customHeight="1" x14ac:dyDescent="0.3">
      <c r="A83" s="50" t="s">
        <v>189</v>
      </c>
      <c r="B83" s="6" t="s">
        <v>44</v>
      </c>
      <c r="C83" s="6" t="s">
        <v>45</v>
      </c>
      <c r="D83" s="13" t="s">
        <v>25</v>
      </c>
      <c r="E83" s="13">
        <v>1</v>
      </c>
      <c r="F83" s="14">
        <f t="shared" si="3"/>
        <v>2</v>
      </c>
      <c r="G83" s="15" t="s">
        <v>167</v>
      </c>
      <c r="H83" s="16"/>
      <c r="I83" s="16"/>
      <c r="J83" s="16"/>
    </row>
    <row r="84" spans="1:1024" ht="39.6" x14ac:dyDescent="0.3">
      <c r="A84" s="50" t="s">
        <v>190</v>
      </c>
      <c r="B84" s="6" t="s">
        <v>46</v>
      </c>
      <c r="C84" s="19" t="s">
        <v>47</v>
      </c>
      <c r="D84" s="13" t="s">
        <v>25</v>
      </c>
      <c r="E84" s="13">
        <v>1</v>
      </c>
      <c r="F84" s="14">
        <f t="shared" si="3"/>
        <v>2</v>
      </c>
      <c r="G84" s="17" t="s">
        <v>163</v>
      </c>
      <c r="H84" s="16"/>
      <c r="I84" s="16"/>
      <c r="J84" s="16"/>
    </row>
    <row r="85" spans="1:1024" x14ac:dyDescent="0.3">
      <c r="A85" s="65" t="s">
        <v>113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024" ht="66" x14ac:dyDescent="0.3">
      <c r="A86" s="44" t="s">
        <v>14</v>
      </c>
      <c r="B86" s="45" t="s">
        <v>15</v>
      </c>
      <c r="C86" s="44" t="s">
        <v>16</v>
      </c>
      <c r="D86" s="44" t="s">
        <v>17</v>
      </c>
      <c r="E86" s="44" t="s">
        <v>49</v>
      </c>
      <c r="F86" s="44" t="s">
        <v>49</v>
      </c>
      <c r="G86" s="40" t="s">
        <v>20</v>
      </c>
      <c r="H86" s="41" t="s">
        <v>21</v>
      </c>
      <c r="I86" s="41" t="s">
        <v>22</v>
      </c>
      <c r="J86" s="40" t="s">
        <v>23</v>
      </c>
    </row>
    <row r="87" spans="1:1024" ht="26.4" x14ac:dyDescent="0.3">
      <c r="A87" s="50" t="s">
        <v>191</v>
      </c>
      <c r="B87" s="19" t="s">
        <v>114</v>
      </c>
      <c r="C87" s="7" t="s">
        <v>249</v>
      </c>
      <c r="D87" s="18" t="s">
        <v>25</v>
      </c>
      <c r="E87" s="18">
        <v>1</v>
      </c>
      <c r="F87" s="14">
        <f>E87*$C$10</f>
        <v>2</v>
      </c>
      <c r="G87" s="15" t="s">
        <v>26</v>
      </c>
      <c r="H87" s="16"/>
      <c r="I87" s="16"/>
      <c r="J87" s="16"/>
    </row>
    <row r="88" spans="1:1024" x14ac:dyDescent="0.3">
      <c r="A88" s="50" t="s">
        <v>192</v>
      </c>
      <c r="B88" s="19" t="s">
        <v>151</v>
      </c>
      <c r="C88" s="7" t="s">
        <v>115</v>
      </c>
      <c r="D88" s="18" t="s">
        <v>25</v>
      </c>
      <c r="E88" s="18">
        <v>1</v>
      </c>
      <c r="F88" s="14">
        <f>E88*$C$10</f>
        <v>2</v>
      </c>
      <c r="G88" s="15" t="s">
        <v>26</v>
      </c>
      <c r="H88" s="16"/>
      <c r="I88" s="16"/>
      <c r="J88" s="16"/>
    </row>
    <row r="89" spans="1:1024" x14ac:dyDescent="0.3">
      <c r="A89" s="50" t="s">
        <v>193</v>
      </c>
      <c r="B89" s="19" t="s">
        <v>116</v>
      </c>
      <c r="C89" s="7" t="s">
        <v>117</v>
      </c>
      <c r="D89" s="18" t="s">
        <v>25</v>
      </c>
      <c r="E89" s="18">
        <v>1</v>
      </c>
      <c r="F89" s="14">
        <f>E89*$C$10</f>
        <v>2</v>
      </c>
      <c r="G89" s="15" t="s">
        <v>26</v>
      </c>
      <c r="H89" s="16"/>
      <c r="I89" s="16"/>
      <c r="J89" s="16"/>
    </row>
    <row r="90" spans="1:1024" x14ac:dyDescent="0.3">
      <c r="A90" s="50" t="s">
        <v>194</v>
      </c>
      <c r="B90" s="19" t="s">
        <v>118</v>
      </c>
      <c r="C90" s="7" t="s">
        <v>119</v>
      </c>
      <c r="D90" s="18" t="s">
        <v>25</v>
      </c>
      <c r="E90" s="18">
        <v>1</v>
      </c>
      <c r="F90" s="14">
        <f>E90*$C$10</f>
        <v>2</v>
      </c>
      <c r="G90" s="15" t="s">
        <v>26</v>
      </c>
      <c r="H90" s="16"/>
      <c r="I90" s="16"/>
      <c r="J90" s="16"/>
    </row>
    <row r="91" spans="1:1024" x14ac:dyDescent="0.3">
      <c r="A91" s="50" t="s">
        <v>195</v>
      </c>
      <c r="B91" s="19" t="s">
        <v>120</v>
      </c>
      <c r="C91" s="19" t="s">
        <v>121</v>
      </c>
      <c r="D91" s="18" t="s">
        <v>25</v>
      </c>
      <c r="E91" s="18">
        <v>1</v>
      </c>
      <c r="F91" s="14">
        <f>E91*$C$10</f>
        <v>2</v>
      </c>
      <c r="G91" s="15" t="s">
        <v>26</v>
      </c>
      <c r="H91" s="16"/>
      <c r="I91" s="16"/>
      <c r="J91" s="16"/>
    </row>
    <row r="92" spans="1:1024" ht="18" customHeight="1" x14ac:dyDescent="0.3">
      <c r="A92" s="60" t="s">
        <v>48</v>
      </c>
      <c r="B92" s="60"/>
      <c r="C92" s="60"/>
      <c r="D92" s="60"/>
      <c r="E92" s="60"/>
      <c r="F92" s="60"/>
      <c r="G92" s="60"/>
      <c r="H92" s="60"/>
      <c r="I92" s="60"/>
      <c r="J92" s="60"/>
    </row>
    <row r="93" spans="1:1024" s="42" customFormat="1" ht="66" x14ac:dyDescent="0.3">
      <c r="A93" s="40" t="s">
        <v>14</v>
      </c>
      <c r="B93" s="39" t="s">
        <v>15</v>
      </c>
      <c r="C93" s="40" t="s">
        <v>16</v>
      </c>
      <c r="D93" s="40" t="s">
        <v>17</v>
      </c>
      <c r="E93" s="40" t="s">
        <v>18</v>
      </c>
      <c r="F93" s="40" t="s">
        <v>19</v>
      </c>
      <c r="G93" s="40" t="s">
        <v>20</v>
      </c>
      <c r="H93" s="41" t="s">
        <v>21</v>
      </c>
      <c r="I93" s="41" t="s">
        <v>22</v>
      </c>
      <c r="J93" s="40" t="s">
        <v>23</v>
      </c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3"/>
      <c r="KK93" s="43"/>
      <c r="KL93" s="43"/>
      <c r="KM93" s="43"/>
      <c r="KN93" s="43"/>
      <c r="KO93" s="43"/>
      <c r="KP93" s="43"/>
      <c r="KQ93" s="43"/>
      <c r="KR93" s="43"/>
      <c r="KS93" s="43"/>
      <c r="KT93" s="43"/>
      <c r="KU93" s="43"/>
      <c r="KV93" s="43"/>
      <c r="KW93" s="43"/>
      <c r="KX93" s="43"/>
      <c r="KY93" s="43"/>
      <c r="KZ93" s="43"/>
      <c r="LA93" s="43"/>
      <c r="LB93" s="43"/>
      <c r="LC93" s="43"/>
      <c r="LD93" s="43"/>
      <c r="LE93" s="43"/>
      <c r="LF93" s="43"/>
      <c r="LG93" s="43"/>
      <c r="LH93" s="43"/>
      <c r="LI93" s="43"/>
      <c r="LJ93" s="43"/>
      <c r="LK93" s="43"/>
      <c r="LL93" s="43"/>
      <c r="LM93" s="43"/>
      <c r="LN93" s="43"/>
      <c r="LO93" s="43"/>
      <c r="LP93" s="43"/>
      <c r="LQ93" s="43"/>
      <c r="LR93" s="43"/>
      <c r="LS93" s="43"/>
      <c r="LT93" s="43"/>
      <c r="LU93" s="43"/>
      <c r="LV93" s="43"/>
      <c r="LW93" s="43"/>
      <c r="LX93" s="43"/>
      <c r="LY93" s="43"/>
      <c r="LZ93" s="43"/>
      <c r="MA93" s="43"/>
      <c r="MB93" s="43"/>
      <c r="MC93" s="43"/>
      <c r="MD93" s="43"/>
      <c r="ME93" s="43"/>
      <c r="MF93" s="43"/>
      <c r="MG93" s="43"/>
      <c r="MH93" s="43"/>
      <c r="MI93" s="43"/>
      <c r="MJ93" s="43"/>
      <c r="MK93" s="43"/>
      <c r="ML93" s="43"/>
      <c r="MM93" s="43"/>
      <c r="MN93" s="43"/>
      <c r="MO93" s="43"/>
      <c r="MP93" s="43"/>
      <c r="MQ93" s="43"/>
      <c r="MR93" s="43"/>
      <c r="MS93" s="43"/>
      <c r="MT93" s="43"/>
      <c r="MU93" s="43"/>
      <c r="MV93" s="43"/>
      <c r="MW93" s="43"/>
      <c r="MX93" s="43"/>
      <c r="MY93" s="43"/>
      <c r="MZ93" s="43"/>
      <c r="NA93" s="43"/>
      <c r="NB93" s="43"/>
      <c r="NC93" s="43"/>
      <c r="ND93" s="43"/>
      <c r="NE93" s="43"/>
      <c r="NF93" s="43"/>
      <c r="NG93" s="43"/>
      <c r="NH93" s="43"/>
      <c r="NI93" s="43"/>
      <c r="NJ93" s="43"/>
      <c r="NK93" s="43"/>
      <c r="NL93" s="43"/>
      <c r="NM93" s="43"/>
      <c r="NN93" s="43"/>
      <c r="NO93" s="43"/>
      <c r="NP93" s="43"/>
      <c r="NQ93" s="43"/>
      <c r="NR93" s="43"/>
      <c r="NS93" s="43"/>
      <c r="NT93" s="43"/>
      <c r="NU93" s="43"/>
      <c r="NV93" s="43"/>
      <c r="NW93" s="43"/>
      <c r="NX93" s="43"/>
      <c r="NY93" s="43"/>
      <c r="NZ93" s="43"/>
      <c r="OA93" s="43"/>
      <c r="OB93" s="43"/>
      <c r="OC93" s="43"/>
      <c r="OD93" s="43"/>
      <c r="OE93" s="43"/>
      <c r="OF93" s="43"/>
      <c r="OG93" s="43"/>
      <c r="OH93" s="43"/>
      <c r="OI93" s="43"/>
      <c r="OJ93" s="43"/>
      <c r="OK93" s="43"/>
      <c r="OL93" s="43"/>
      <c r="OM93" s="43"/>
      <c r="ON93" s="43"/>
      <c r="OO93" s="43"/>
      <c r="OP93" s="43"/>
      <c r="OQ93" s="43"/>
      <c r="OR93" s="43"/>
      <c r="OS93" s="43"/>
      <c r="OT93" s="43"/>
      <c r="OU93" s="43"/>
      <c r="OV93" s="43"/>
      <c r="OW93" s="43"/>
      <c r="OX93" s="43"/>
      <c r="OY93" s="43"/>
      <c r="OZ93" s="43"/>
      <c r="PA93" s="43"/>
      <c r="PB93" s="43"/>
      <c r="PC93" s="43"/>
      <c r="PD93" s="43"/>
      <c r="PE93" s="43"/>
      <c r="PF93" s="43"/>
      <c r="PG93" s="43"/>
      <c r="PH93" s="43"/>
      <c r="PI93" s="43"/>
      <c r="PJ93" s="43"/>
      <c r="PK93" s="43"/>
      <c r="PL93" s="43"/>
      <c r="PM93" s="43"/>
      <c r="PN93" s="43"/>
      <c r="PO93" s="43"/>
      <c r="PP93" s="43"/>
      <c r="PQ93" s="43"/>
      <c r="PR93" s="43"/>
      <c r="PS93" s="43"/>
      <c r="PT93" s="43"/>
      <c r="PU93" s="43"/>
      <c r="PV93" s="43"/>
      <c r="PW93" s="43"/>
      <c r="PX93" s="43"/>
      <c r="PY93" s="43"/>
      <c r="PZ93" s="43"/>
      <c r="QA93" s="43"/>
      <c r="QB93" s="43"/>
      <c r="QC93" s="43"/>
      <c r="QD93" s="43"/>
      <c r="QE93" s="43"/>
      <c r="QF93" s="43"/>
      <c r="QG93" s="43"/>
      <c r="QH93" s="43"/>
      <c r="QI93" s="43"/>
      <c r="QJ93" s="43"/>
      <c r="QK93" s="43"/>
      <c r="QL93" s="43"/>
      <c r="QM93" s="43"/>
      <c r="QN93" s="43"/>
      <c r="QO93" s="43"/>
      <c r="QP93" s="43"/>
      <c r="QQ93" s="43"/>
      <c r="QR93" s="43"/>
      <c r="QS93" s="43"/>
      <c r="QT93" s="43"/>
      <c r="QU93" s="43"/>
      <c r="QV93" s="43"/>
      <c r="QW93" s="43"/>
      <c r="QX93" s="43"/>
      <c r="QY93" s="43"/>
      <c r="QZ93" s="43"/>
      <c r="RA93" s="43"/>
      <c r="RB93" s="43"/>
      <c r="RC93" s="43"/>
      <c r="RD93" s="43"/>
      <c r="RE93" s="43"/>
      <c r="RF93" s="43"/>
      <c r="RG93" s="43"/>
      <c r="RH93" s="43"/>
      <c r="RI93" s="43"/>
      <c r="RJ93" s="43"/>
      <c r="RK93" s="43"/>
      <c r="RL93" s="43"/>
      <c r="RM93" s="43"/>
      <c r="RN93" s="43"/>
      <c r="RO93" s="43"/>
      <c r="RP93" s="43"/>
      <c r="RQ93" s="43"/>
      <c r="RR93" s="43"/>
      <c r="RS93" s="43"/>
      <c r="RT93" s="43"/>
      <c r="RU93" s="43"/>
      <c r="RV93" s="43"/>
      <c r="RW93" s="43"/>
      <c r="RX93" s="43"/>
      <c r="RY93" s="43"/>
      <c r="RZ93" s="43"/>
      <c r="SA93" s="43"/>
      <c r="SB93" s="43"/>
      <c r="SC93" s="43"/>
      <c r="SD93" s="43"/>
      <c r="SE93" s="43"/>
      <c r="SF93" s="43"/>
      <c r="SG93" s="43"/>
      <c r="SH93" s="43"/>
      <c r="SI93" s="43"/>
      <c r="SJ93" s="43"/>
      <c r="SK93" s="43"/>
      <c r="SL93" s="43"/>
      <c r="SM93" s="43"/>
      <c r="SN93" s="43"/>
      <c r="SO93" s="43"/>
      <c r="SP93" s="43"/>
      <c r="SQ93" s="43"/>
      <c r="SR93" s="43"/>
      <c r="SS93" s="43"/>
      <c r="ST93" s="43"/>
      <c r="SU93" s="43"/>
      <c r="SV93" s="43"/>
      <c r="SW93" s="43"/>
      <c r="SX93" s="43"/>
      <c r="SY93" s="43"/>
      <c r="SZ93" s="43"/>
      <c r="TA93" s="43"/>
      <c r="TB93" s="43"/>
      <c r="TC93" s="43"/>
      <c r="TD93" s="43"/>
      <c r="TE93" s="43"/>
      <c r="TF93" s="43"/>
      <c r="TG93" s="43"/>
      <c r="TH93" s="43"/>
      <c r="TI93" s="43"/>
      <c r="TJ93" s="43"/>
      <c r="TK93" s="43"/>
      <c r="TL93" s="43"/>
      <c r="TM93" s="43"/>
      <c r="TN93" s="43"/>
      <c r="TO93" s="43"/>
      <c r="TP93" s="43"/>
      <c r="TQ93" s="43"/>
      <c r="TR93" s="43"/>
      <c r="TS93" s="43"/>
      <c r="TT93" s="43"/>
      <c r="TU93" s="43"/>
      <c r="TV93" s="43"/>
      <c r="TW93" s="43"/>
      <c r="TX93" s="43"/>
      <c r="TY93" s="43"/>
      <c r="TZ93" s="43"/>
      <c r="UA93" s="43"/>
      <c r="UB93" s="43"/>
      <c r="UC93" s="43"/>
      <c r="UD93" s="43"/>
      <c r="UE93" s="43"/>
      <c r="UF93" s="43"/>
      <c r="UG93" s="43"/>
      <c r="UH93" s="43"/>
      <c r="UI93" s="43"/>
      <c r="UJ93" s="43"/>
      <c r="UK93" s="43"/>
      <c r="UL93" s="43"/>
      <c r="UM93" s="43"/>
      <c r="UN93" s="43"/>
      <c r="UO93" s="43"/>
      <c r="UP93" s="43"/>
      <c r="UQ93" s="43"/>
      <c r="UR93" s="43"/>
      <c r="US93" s="43"/>
      <c r="UT93" s="43"/>
      <c r="UU93" s="43"/>
      <c r="UV93" s="43"/>
      <c r="UW93" s="43"/>
      <c r="UX93" s="43"/>
      <c r="UY93" s="43"/>
      <c r="UZ93" s="43"/>
      <c r="VA93" s="43"/>
      <c r="VB93" s="43"/>
      <c r="VC93" s="43"/>
      <c r="VD93" s="43"/>
      <c r="VE93" s="43"/>
      <c r="VF93" s="43"/>
      <c r="VG93" s="43"/>
      <c r="VH93" s="43"/>
      <c r="VI93" s="43"/>
      <c r="VJ93" s="43"/>
      <c r="VK93" s="43"/>
      <c r="VL93" s="43"/>
      <c r="VM93" s="43"/>
      <c r="VN93" s="43"/>
      <c r="VO93" s="43"/>
      <c r="VP93" s="43"/>
      <c r="VQ93" s="43"/>
      <c r="VR93" s="43"/>
      <c r="VS93" s="43"/>
      <c r="VT93" s="43"/>
      <c r="VU93" s="43"/>
      <c r="VV93" s="43"/>
      <c r="VW93" s="43"/>
      <c r="VX93" s="43"/>
      <c r="VY93" s="43"/>
      <c r="VZ93" s="43"/>
      <c r="WA93" s="43"/>
      <c r="WB93" s="43"/>
      <c r="WC93" s="43"/>
      <c r="WD93" s="43"/>
      <c r="WE93" s="43"/>
      <c r="WF93" s="43"/>
      <c r="WG93" s="43"/>
      <c r="WH93" s="43"/>
      <c r="WI93" s="43"/>
      <c r="WJ93" s="43"/>
      <c r="WK93" s="43"/>
      <c r="WL93" s="43"/>
      <c r="WM93" s="43"/>
      <c r="WN93" s="43"/>
      <c r="WO93" s="43"/>
      <c r="WP93" s="43"/>
      <c r="WQ93" s="43"/>
      <c r="WR93" s="43"/>
      <c r="WS93" s="43"/>
      <c r="WT93" s="43"/>
      <c r="WU93" s="43"/>
      <c r="WV93" s="43"/>
      <c r="WW93" s="43"/>
      <c r="WX93" s="43"/>
      <c r="WY93" s="43"/>
      <c r="WZ93" s="43"/>
      <c r="XA93" s="43"/>
      <c r="XB93" s="43"/>
      <c r="XC93" s="43"/>
      <c r="XD93" s="43"/>
      <c r="XE93" s="43"/>
      <c r="XF93" s="43"/>
      <c r="XG93" s="43"/>
      <c r="XH93" s="43"/>
      <c r="XI93" s="43"/>
      <c r="XJ93" s="43"/>
      <c r="XK93" s="43"/>
      <c r="XL93" s="43"/>
      <c r="XM93" s="43"/>
      <c r="XN93" s="43"/>
      <c r="XO93" s="43"/>
      <c r="XP93" s="43"/>
      <c r="XQ93" s="43"/>
      <c r="XR93" s="43"/>
      <c r="XS93" s="43"/>
      <c r="XT93" s="43"/>
      <c r="XU93" s="43"/>
      <c r="XV93" s="43"/>
      <c r="XW93" s="43"/>
      <c r="XX93" s="43"/>
      <c r="XY93" s="43"/>
      <c r="XZ93" s="43"/>
      <c r="YA93" s="43"/>
      <c r="YB93" s="43"/>
      <c r="YC93" s="43"/>
      <c r="YD93" s="43"/>
      <c r="YE93" s="43"/>
      <c r="YF93" s="43"/>
      <c r="YG93" s="43"/>
      <c r="YH93" s="43"/>
      <c r="YI93" s="43"/>
      <c r="YJ93" s="43"/>
      <c r="YK93" s="43"/>
      <c r="YL93" s="43"/>
      <c r="YM93" s="43"/>
      <c r="YN93" s="43"/>
      <c r="YO93" s="43"/>
      <c r="YP93" s="43"/>
      <c r="YQ93" s="43"/>
      <c r="YR93" s="43"/>
      <c r="YS93" s="43"/>
      <c r="YT93" s="43"/>
      <c r="YU93" s="43"/>
      <c r="YV93" s="43"/>
      <c r="YW93" s="43"/>
      <c r="YX93" s="43"/>
      <c r="YY93" s="43"/>
      <c r="YZ93" s="43"/>
      <c r="ZA93" s="43"/>
      <c r="ZB93" s="43"/>
      <c r="ZC93" s="43"/>
      <c r="ZD93" s="43"/>
      <c r="ZE93" s="43"/>
      <c r="ZF93" s="43"/>
      <c r="ZG93" s="43"/>
      <c r="ZH93" s="43"/>
      <c r="ZI93" s="43"/>
      <c r="ZJ93" s="43"/>
      <c r="ZK93" s="43"/>
      <c r="ZL93" s="43"/>
      <c r="ZM93" s="43"/>
      <c r="ZN93" s="43"/>
      <c r="ZO93" s="43"/>
      <c r="ZP93" s="43"/>
      <c r="ZQ93" s="43"/>
      <c r="ZR93" s="43"/>
      <c r="ZS93" s="43"/>
      <c r="ZT93" s="43"/>
      <c r="ZU93" s="43"/>
      <c r="ZV93" s="43"/>
      <c r="ZW93" s="43"/>
      <c r="ZX93" s="43"/>
      <c r="ZY93" s="43"/>
      <c r="ZZ93" s="43"/>
      <c r="AAA93" s="43"/>
      <c r="AAB93" s="43"/>
      <c r="AAC93" s="43"/>
      <c r="AAD93" s="43"/>
      <c r="AAE93" s="43"/>
      <c r="AAF93" s="43"/>
      <c r="AAG93" s="43"/>
      <c r="AAH93" s="43"/>
      <c r="AAI93" s="43"/>
      <c r="AAJ93" s="43"/>
      <c r="AAK93" s="43"/>
      <c r="AAL93" s="43"/>
      <c r="AAM93" s="43"/>
      <c r="AAN93" s="43"/>
      <c r="AAO93" s="43"/>
      <c r="AAP93" s="43"/>
      <c r="AAQ93" s="43"/>
      <c r="AAR93" s="43"/>
      <c r="AAS93" s="43"/>
      <c r="AAT93" s="43"/>
      <c r="AAU93" s="43"/>
      <c r="AAV93" s="43"/>
      <c r="AAW93" s="43"/>
      <c r="AAX93" s="43"/>
      <c r="AAY93" s="43"/>
      <c r="AAZ93" s="43"/>
      <c r="ABA93" s="43"/>
      <c r="ABB93" s="43"/>
      <c r="ABC93" s="43"/>
      <c r="ABD93" s="43"/>
      <c r="ABE93" s="43"/>
      <c r="ABF93" s="43"/>
      <c r="ABG93" s="43"/>
      <c r="ABH93" s="43"/>
      <c r="ABI93" s="43"/>
      <c r="ABJ93" s="43"/>
      <c r="ABK93" s="43"/>
      <c r="ABL93" s="43"/>
      <c r="ABM93" s="43"/>
      <c r="ABN93" s="43"/>
      <c r="ABO93" s="43"/>
      <c r="ABP93" s="43"/>
      <c r="ABQ93" s="43"/>
      <c r="ABR93" s="43"/>
      <c r="ABS93" s="43"/>
      <c r="ABT93" s="43"/>
      <c r="ABU93" s="43"/>
      <c r="ABV93" s="43"/>
      <c r="ABW93" s="43"/>
      <c r="ABX93" s="43"/>
      <c r="ABY93" s="43"/>
      <c r="ABZ93" s="43"/>
      <c r="ACA93" s="43"/>
      <c r="ACB93" s="43"/>
      <c r="ACC93" s="43"/>
      <c r="ACD93" s="43"/>
      <c r="ACE93" s="43"/>
      <c r="ACF93" s="43"/>
      <c r="ACG93" s="43"/>
      <c r="ACH93" s="43"/>
      <c r="ACI93" s="43"/>
      <c r="ACJ93" s="43"/>
      <c r="ACK93" s="43"/>
      <c r="ACL93" s="43"/>
      <c r="ACM93" s="43"/>
      <c r="ACN93" s="43"/>
      <c r="ACO93" s="43"/>
      <c r="ACP93" s="43"/>
      <c r="ACQ93" s="43"/>
      <c r="ACR93" s="43"/>
      <c r="ACS93" s="43"/>
      <c r="ACT93" s="43"/>
      <c r="ACU93" s="43"/>
      <c r="ACV93" s="43"/>
      <c r="ACW93" s="43"/>
      <c r="ACX93" s="43"/>
      <c r="ACY93" s="43"/>
      <c r="ACZ93" s="43"/>
      <c r="ADA93" s="43"/>
      <c r="ADB93" s="43"/>
      <c r="ADC93" s="43"/>
      <c r="ADD93" s="43"/>
      <c r="ADE93" s="43"/>
      <c r="ADF93" s="43"/>
      <c r="ADG93" s="43"/>
      <c r="ADH93" s="43"/>
      <c r="ADI93" s="43"/>
      <c r="ADJ93" s="43"/>
      <c r="ADK93" s="43"/>
      <c r="ADL93" s="43"/>
      <c r="ADM93" s="43"/>
      <c r="ADN93" s="43"/>
      <c r="ADO93" s="43"/>
      <c r="ADP93" s="43"/>
      <c r="ADQ93" s="43"/>
      <c r="ADR93" s="43"/>
      <c r="ADS93" s="43"/>
      <c r="ADT93" s="43"/>
      <c r="ADU93" s="43"/>
      <c r="ADV93" s="43"/>
      <c r="ADW93" s="43"/>
      <c r="ADX93" s="43"/>
      <c r="ADY93" s="43"/>
      <c r="ADZ93" s="43"/>
      <c r="AEA93" s="43"/>
      <c r="AEB93" s="43"/>
      <c r="AEC93" s="43"/>
      <c r="AED93" s="43"/>
      <c r="AEE93" s="43"/>
      <c r="AEF93" s="43"/>
      <c r="AEG93" s="43"/>
      <c r="AEH93" s="43"/>
      <c r="AEI93" s="43"/>
      <c r="AEJ93" s="43"/>
      <c r="AEK93" s="43"/>
      <c r="AEL93" s="43"/>
      <c r="AEM93" s="43"/>
      <c r="AEN93" s="43"/>
      <c r="AEO93" s="43"/>
      <c r="AEP93" s="43"/>
      <c r="AEQ93" s="43"/>
      <c r="AER93" s="43"/>
      <c r="AES93" s="43"/>
      <c r="AET93" s="43"/>
      <c r="AEU93" s="43"/>
      <c r="AEV93" s="43"/>
      <c r="AEW93" s="43"/>
      <c r="AEX93" s="43"/>
      <c r="AEY93" s="43"/>
      <c r="AEZ93" s="43"/>
      <c r="AFA93" s="43"/>
      <c r="AFB93" s="43"/>
      <c r="AFC93" s="43"/>
      <c r="AFD93" s="43"/>
      <c r="AFE93" s="43"/>
      <c r="AFF93" s="43"/>
      <c r="AFG93" s="43"/>
      <c r="AFH93" s="43"/>
      <c r="AFI93" s="43"/>
      <c r="AFJ93" s="43"/>
      <c r="AFK93" s="43"/>
      <c r="AFL93" s="43"/>
      <c r="AFM93" s="43"/>
      <c r="AFN93" s="43"/>
      <c r="AFO93" s="43"/>
      <c r="AFP93" s="43"/>
      <c r="AFQ93" s="43"/>
      <c r="AFR93" s="43"/>
      <c r="AFS93" s="43"/>
      <c r="AFT93" s="43"/>
      <c r="AFU93" s="43"/>
      <c r="AFV93" s="43"/>
      <c r="AFW93" s="43"/>
      <c r="AFX93" s="43"/>
      <c r="AFY93" s="43"/>
      <c r="AFZ93" s="43"/>
      <c r="AGA93" s="43"/>
      <c r="AGB93" s="43"/>
      <c r="AGC93" s="43"/>
      <c r="AGD93" s="43"/>
      <c r="AGE93" s="43"/>
      <c r="AGF93" s="43"/>
      <c r="AGG93" s="43"/>
      <c r="AGH93" s="43"/>
      <c r="AGI93" s="43"/>
      <c r="AGJ93" s="43"/>
      <c r="AGK93" s="43"/>
      <c r="AGL93" s="43"/>
      <c r="AGM93" s="43"/>
      <c r="AGN93" s="43"/>
      <c r="AGO93" s="43"/>
      <c r="AGP93" s="43"/>
      <c r="AGQ93" s="43"/>
      <c r="AGR93" s="43"/>
      <c r="AGS93" s="43"/>
      <c r="AGT93" s="43"/>
      <c r="AGU93" s="43"/>
      <c r="AGV93" s="43"/>
      <c r="AGW93" s="43"/>
      <c r="AGX93" s="43"/>
      <c r="AGY93" s="43"/>
      <c r="AGZ93" s="43"/>
      <c r="AHA93" s="43"/>
      <c r="AHB93" s="43"/>
      <c r="AHC93" s="43"/>
      <c r="AHD93" s="43"/>
      <c r="AHE93" s="43"/>
      <c r="AHF93" s="43"/>
      <c r="AHG93" s="43"/>
      <c r="AHH93" s="43"/>
      <c r="AHI93" s="43"/>
      <c r="AHJ93" s="43"/>
      <c r="AHK93" s="43"/>
      <c r="AHL93" s="43"/>
      <c r="AHM93" s="43"/>
      <c r="AHN93" s="43"/>
      <c r="AHO93" s="43"/>
      <c r="AHP93" s="43"/>
      <c r="AHQ93" s="43"/>
      <c r="AHR93" s="43"/>
      <c r="AHS93" s="43"/>
      <c r="AHT93" s="43"/>
      <c r="AHU93" s="43"/>
      <c r="AHV93" s="43"/>
      <c r="AHW93" s="43"/>
      <c r="AHX93" s="43"/>
      <c r="AHY93" s="43"/>
      <c r="AHZ93" s="43"/>
      <c r="AIA93" s="43"/>
      <c r="AIB93" s="43"/>
      <c r="AIC93" s="43"/>
      <c r="AID93" s="43"/>
      <c r="AIE93" s="43"/>
      <c r="AIF93" s="43"/>
      <c r="AIG93" s="43"/>
      <c r="AIH93" s="43"/>
      <c r="AII93" s="43"/>
      <c r="AIJ93" s="43"/>
      <c r="AIK93" s="43"/>
      <c r="AIL93" s="43"/>
      <c r="AIM93" s="43"/>
      <c r="AIN93" s="43"/>
      <c r="AIO93" s="43"/>
      <c r="AIP93" s="43"/>
      <c r="AIQ93" s="43"/>
      <c r="AIR93" s="43"/>
      <c r="AIS93" s="43"/>
      <c r="AIT93" s="43"/>
      <c r="AIU93" s="43"/>
      <c r="AIV93" s="43"/>
      <c r="AIW93" s="43"/>
      <c r="AIX93" s="43"/>
      <c r="AIY93" s="43"/>
      <c r="AIZ93" s="43"/>
      <c r="AJA93" s="43"/>
      <c r="AJB93" s="43"/>
      <c r="AJC93" s="43"/>
      <c r="AJD93" s="43"/>
      <c r="AJE93" s="43"/>
      <c r="AJF93" s="43"/>
      <c r="AJG93" s="43"/>
      <c r="AJH93" s="43"/>
      <c r="AJI93" s="43"/>
      <c r="AJJ93" s="43"/>
      <c r="AJK93" s="43"/>
      <c r="AJL93" s="43"/>
      <c r="AJM93" s="43"/>
      <c r="AJN93" s="43"/>
      <c r="AJO93" s="43"/>
      <c r="AJP93" s="43"/>
      <c r="AJQ93" s="43"/>
      <c r="AJR93" s="43"/>
      <c r="AJS93" s="43"/>
      <c r="AJT93" s="43"/>
      <c r="AJU93" s="43"/>
      <c r="AJV93" s="43"/>
      <c r="AJW93" s="43"/>
      <c r="AJX93" s="43"/>
      <c r="AJY93" s="43"/>
      <c r="AJZ93" s="43"/>
      <c r="AKA93" s="43"/>
      <c r="AKB93" s="43"/>
      <c r="AKC93" s="43"/>
      <c r="AKD93" s="43"/>
      <c r="AKE93" s="43"/>
      <c r="AKF93" s="43"/>
      <c r="AKG93" s="43"/>
      <c r="AKH93" s="43"/>
      <c r="AKI93" s="43"/>
      <c r="AKJ93" s="43"/>
      <c r="AKK93" s="43"/>
      <c r="AKL93" s="43"/>
      <c r="AKM93" s="43"/>
      <c r="AKN93" s="43"/>
      <c r="AKO93" s="43"/>
      <c r="AKP93" s="43"/>
      <c r="AKQ93" s="43"/>
      <c r="AKR93" s="43"/>
      <c r="AKS93" s="43"/>
      <c r="AKT93" s="43"/>
      <c r="AKU93" s="43"/>
      <c r="AKV93" s="43"/>
      <c r="AKW93" s="43"/>
      <c r="AKX93" s="43"/>
      <c r="AKY93" s="43"/>
      <c r="AKZ93" s="43"/>
      <c r="ALA93" s="43"/>
      <c r="ALB93" s="43"/>
      <c r="ALC93" s="43"/>
      <c r="ALD93" s="43"/>
      <c r="ALE93" s="43"/>
      <c r="ALF93" s="43"/>
      <c r="ALG93" s="43"/>
      <c r="ALH93" s="43"/>
      <c r="ALI93" s="43"/>
      <c r="ALJ93" s="43"/>
      <c r="ALK93" s="43"/>
      <c r="ALL93" s="43"/>
      <c r="ALM93" s="43"/>
      <c r="ALN93" s="43"/>
      <c r="ALO93" s="43"/>
      <c r="ALP93" s="43"/>
      <c r="ALQ93" s="43"/>
      <c r="ALR93" s="43"/>
      <c r="ALS93" s="43"/>
      <c r="ALT93" s="43"/>
      <c r="ALU93" s="43"/>
      <c r="ALV93" s="43"/>
      <c r="ALW93" s="43"/>
      <c r="ALX93" s="43"/>
      <c r="ALY93" s="43"/>
      <c r="ALZ93" s="43"/>
      <c r="AMA93" s="43"/>
      <c r="AMB93" s="43"/>
      <c r="AMC93" s="43"/>
      <c r="AMD93" s="43"/>
      <c r="AME93" s="43"/>
      <c r="AMF93" s="43"/>
      <c r="AMG93" s="43"/>
      <c r="AMH93" s="43"/>
      <c r="AMI93" s="43"/>
    </row>
    <row r="94" spans="1:1024" ht="30.6" customHeight="1" x14ac:dyDescent="0.3">
      <c r="A94" s="50" t="s">
        <v>196</v>
      </c>
      <c r="B94" s="19" t="s">
        <v>161</v>
      </c>
      <c r="C94" s="19" t="s">
        <v>162</v>
      </c>
      <c r="D94" s="18" t="s">
        <v>25</v>
      </c>
      <c r="E94" s="18">
        <v>1</v>
      </c>
      <c r="F94" s="14">
        <f>E94*$C$10</f>
        <v>2</v>
      </c>
      <c r="G94" s="15" t="s">
        <v>37</v>
      </c>
      <c r="H94" s="16"/>
      <c r="I94" s="16"/>
      <c r="J94" s="16"/>
    </row>
    <row r="95" spans="1:1024" ht="18" customHeight="1" x14ac:dyDescent="0.3">
      <c r="A95" s="50" t="s">
        <v>197</v>
      </c>
      <c r="B95" s="19" t="s">
        <v>56</v>
      </c>
      <c r="C95" s="19" t="s">
        <v>57</v>
      </c>
      <c r="D95" s="18" t="s">
        <v>25</v>
      </c>
      <c r="E95" s="18">
        <v>1</v>
      </c>
      <c r="F95" s="14">
        <f>E95*$C$10</f>
        <v>2</v>
      </c>
      <c r="G95" s="15" t="s">
        <v>37</v>
      </c>
      <c r="H95" s="16"/>
      <c r="I95" s="16"/>
      <c r="J95" s="16"/>
    </row>
    <row r="96" spans="1:1024" ht="13.95" customHeight="1" x14ac:dyDescent="0.3">
      <c r="A96" s="60" t="s">
        <v>58</v>
      </c>
      <c r="B96" s="60"/>
      <c r="C96" s="60"/>
      <c r="D96" s="60"/>
      <c r="E96" s="60"/>
      <c r="F96" s="60"/>
      <c r="G96" s="60"/>
      <c r="H96" s="60"/>
      <c r="I96" s="60"/>
      <c r="J96" s="60"/>
    </row>
    <row r="97" spans="1:1024" s="42" customFormat="1" ht="66" x14ac:dyDescent="0.3">
      <c r="A97" s="44" t="s">
        <v>14</v>
      </c>
      <c r="B97" s="45" t="s">
        <v>15</v>
      </c>
      <c r="C97" s="44" t="s">
        <v>16</v>
      </c>
      <c r="D97" s="44" t="s">
        <v>17</v>
      </c>
      <c r="E97" s="44" t="s">
        <v>49</v>
      </c>
      <c r="F97" s="44" t="s">
        <v>49</v>
      </c>
      <c r="G97" s="40" t="s">
        <v>20</v>
      </c>
      <c r="H97" s="41" t="s">
        <v>21</v>
      </c>
      <c r="I97" s="41" t="s">
        <v>22</v>
      </c>
      <c r="J97" s="40" t="s">
        <v>23</v>
      </c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43"/>
      <c r="KL97" s="43"/>
      <c r="KM97" s="43"/>
      <c r="KN97" s="43"/>
      <c r="KO97" s="43"/>
      <c r="KP97" s="43"/>
      <c r="KQ97" s="43"/>
      <c r="KR97" s="43"/>
      <c r="KS97" s="43"/>
      <c r="KT97" s="43"/>
      <c r="KU97" s="43"/>
      <c r="KV97" s="43"/>
      <c r="KW97" s="43"/>
      <c r="KX97" s="43"/>
      <c r="KY97" s="43"/>
      <c r="KZ97" s="43"/>
      <c r="LA97" s="43"/>
      <c r="LB97" s="43"/>
      <c r="LC97" s="43"/>
      <c r="LD97" s="43"/>
      <c r="LE97" s="43"/>
      <c r="LF97" s="43"/>
      <c r="LG97" s="43"/>
      <c r="LH97" s="43"/>
      <c r="LI97" s="43"/>
      <c r="LJ97" s="43"/>
      <c r="LK97" s="43"/>
      <c r="LL97" s="43"/>
      <c r="LM97" s="43"/>
      <c r="LN97" s="43"/>
      <c r="LO97" s="43"/>
      <c r="LP97" s="43"/>
      <c r="LQ97" s="43"/>
      <c r="LR97" s="43"/>
      <c r="LS97" s="43"/>
      <c r="LT97" s="43"/>
      <c r="LU97" s="43"/>
      <c r="LV97" s="43"/>
      <c r="LW97" s="43"/>
      <c r="LX97" s="43"/>
      <c r="LY97" s="43"/>
      <c r="LZ97" s="43"/>
      <c r="MA97" s="43"/>
      <c r="MB97" s="43"/>
      <c r="MC97" s="43"/>
      <c r="MD97" s="43"/>
      <c r="ME97" s="43"/>
      <c r="MF97" s="43"/>
      <c r="MG97" s="43"/>
      <c r="MH97" s="43"/>
      <c r="MI97" s="43"/>
      <c r="MJ97" s="43"/>
      <c r="MK97" s="43"/>
      <c r="ML97" s="43"/>
      <c r="MM97" s="43"/>
      <c r="MN97" s="43"/>
      <c r="MO97" s="43"/>
      <c r="MP97" s="43"/>
      <c r="MQ97" s="43"/>
      <c r="MR97" s="43"/>
      <c r="MS97" s="43"/>
      <c r="MT97" s="43"/>
      <c r="MU97" s="43"/>
      <c r="MV97" s="43"/>
      <c r="MW97" s="43"/>
      <c r="MX97" s="43"/>
      <c r="MY97" s="43"/>
      <c r="MZ97" s="43"/>
      <c r="NA97" s="43"/>
      <c r="NB97" s="43"/>
      <c r="NC97" s="43"/>
      <c r="ND97" s="43"/>
      <c r="NE97" s="43"/>
      <c r="NF97" s="43"/>
      <c r="NG97" s="43"/>
      <c r="NH97" s="43"/>
      <c r="NI97" s="43"/>
      <c r="NJ97" s="43"/>
      <c r="NK97" s="43"/>
      <c r="NL97" s="43"/>
      <c r="NM97" s="43"/>
      <c r="NN97" s="43"/>
      <c r="NO97" s="43"/>
      <c r="NP97" s="43"/>
      <c r="NQ97" s="43"/>
      <c r="NR97" s="43"/>
      <c r="NS97" s="43"/>
      <c r="NT97" s="43"/>
      <c r="NU97" s="43"/>
      <c r="NV97" s="43"/>
      <c r="NW97" s="43"/>
      <c r="NX97" s="43"/>
      <c r="NY97" s="43"/>
      <c r="NZ97" s="43"/>
      <c r="OA97" s="43"/>
      <c r="OB97" s="43"/>
      <c r="OC97" s="43"/>
      <c r="OD97" s="43"/>
      <c r="OE97" s="43"/>
      <c r="OF97" s="43"/>
      <c r="OG97" s="43"/>
      <c r="OH97" s="43"/>
      <c r="OI97" s="43"/>
      <c r="OJ97" s="43"/>
      <c r="OK97" s="43"/>
      <c r="OL97" s="43"/>
      <c r="OM97" s="43"/>
      <c r="ON97" s="43"/>
      <c r="OO97" s="43"/>
      <c r="OP97" s="43"/>
      <c r="OQ97" s="43"/>
      <c r="OR97" s="43"/>
      <c r="OS97" s="43"/>
      <c r="OT97" s="43"/>
      <c r="OU97" s="43"/>
      <c r="OV97" s="43"/>
      <c r="OW97" s="43"/>
      <c r="OX97" s="43"/>
      <c r="OY97" s="43"/>
      <c r="OZ97" s="43"/>
      <c r="PA97" s="43"/>
      <c r="PB97" s="43"/>
      <c r="PC97" s="43"/>
      <c r="PD97" s="43"/>
      <c r="PE97" s="43"/>
      <c r="PF97" s="43"/>
      <c r="PG97" s="43"/>
      <c r="PH97" s="43"/>
      <c r="PI97" s="43"/>
      <c r="PJ97" s="43"/>
      <c r="PK97" s="43"/>
      <c r="PL97" s="43"/>
      <c r="PM97" s="43"/>
      <c r="PN97" s="43"/>
      <c r="PO97" s="43"/>
      <c r="PP97" s="43"/>
      <c r="PQ97" s="43"/>
      <c r="PR97" s="43"/>
      <c r="PS97" s="43"/>
      <c r="PT97" s="43"/>
      <c r="PU97" s="43"/>
      <c r="PV97" s="43"/>
      <c r="PW97" s="43"/>
      <c r="PX97" s="43"/>
      <c r="PY97" s="43"/>
      <c r="PZ97" s="43"/>
      <c r="QA97" s="43"/>
      <c r="QB97" s="43"/>
      <c r="QC97" s="43"/>
      <c r="QD97" s="43"/>
      <c r="QE97" s="43"/>
      <c r="QF97" s="43"/>
      <c r="QG97" s="43"/>
      <c r="QH97" s="43"/>
      <c r="QI97" s="43"/>
      <c r="QJ97" s="43"/>
      <c r="QK97" s="43"/>
      <c r="QL97" s="43"/>
      <c r="QM97" s="43"/>
      <c r="QN97" s="43"/>
      <c r="QO97" s="43"/>
      <c r="QP97" s="43"/>
      <c r="QQ97" s="43"/>
      <c r="QR97" s="43"/>
      <c r="QS97" s="43"/>
      <c r="QT97" s="43"/>
      <c r="QU97" s="43"/>
      <c r="QV97" s="43"/>
      <c r="QW97" s="43"/>
      <c r="QX97" s="43"/>
      <c r="QY97" s="43"/>
      <c r="QZ97" s="43"/>
      <c r="RA97" s="43"/>
      <c r="RB97" s="43"/>
      <c r="RC97" s="43"/>
      <c r="RD97" s="43"/>
      <c r="RE97" s="43"/>
      <c r="RF97" s="43"/>
      <c r="RG97" s="43"/>
      <c r="RH97" s="43"/>
      <c r="RI97" s="43"/>
      <c r="RJ97" s="43"/>
      <c r="RK97" s="43"/>
      <c r="RL97" s="43"/>
      <c r="RM97" s="43"/>
      <c r="RN97" s="43"/>
      <c r="RO97" s="43"/>
      <c r="RP97" s="43"/>
      <c r="RQ97" s="43"/>
      <c r="RR97" s="43"/>
      <c r="RS97" s="43"/>
      <c r="RT97" s="43"/>
      <c r="RU97" s="43"/>
      <c r="RV97" s="43"/>
      <c r="RW97" s="43"/>
      <c r="RX97" s="43"/>
      <c r="RY97" s="43"/>
      <c r="RZ97" s="43"/>
      <c r="SA97" s="43"/>
      <c r="SB97" s="43"/>
      <c r="SC97" s="43"/>
      <c r="SD97" s="43"/>
      <c r="SE97" s="43"/>
      <c r="SF97" s="43"/>
      <c r="SG97" s="43"/>
      <c r="SH97" s="43"/>
      <c r="SI97" s="43"/>
      <c r="SJ97" s="43"/>
      <c r="SK97" s="43"/>
      <c r="SL97" s="43"/>
      <c r="SM97" s="43"/>
      <c r="SN97" s="43"/>
      <c r="SO97" s="43"/>
      <c r="SP97" s="43"/>
      <c r="SQ97" s="43"/>
      <c r="SR97" s="43"/>
      <c r="SS97" s="43"/>
      <c r="ST97" s="43"/>
      <c r="SU97" s="43"/>
      <c r="SV97" s="43"/>
      <c r="SW97" s="43"/>
      <c r="SX97" s="43"/>
      <c r="SY97" s="43"/>
      <c r="SZ97" s="43"/>
      <c r="TA97" s="43"/>
      <c r="TB97" s="43"/>
      <c r="TC97" s="43"/>
      <c r="TD97" s="43"/>
      <c r="TE97" s="43"/>
      <c r="TF97" s="43"/>
      <c r="TG97" s="43"/>
      <c r="TH97" s="43"/>
      <c r="TI97" s="43"/>
      <c r="TJ97" s="43"/>
      <c r="TK97" s="43"/>
      <c r="TL97" s="43"/>
      <c r="TM97" s="43"/>
      <c r="TN97" s="43"/>
      <c r="TO97" s="43"/>
      <c r="TP97" s="43"/>
      <c r="TQ97" s="43"/>
      <c r="TR97" s="43"/>
      <c r="TS97" s="43"/>
      <c r="TT97" s="43"/>
      <c r="TU97" s="43"/>
      <c r="TV97" s="43"/>
      <c r="TW97" s="43"/>
      <c r="TX97" s="43"/>
      <c r="TY97" s="43"/>
      <c r="TZ97" s="43"/>
      <c r="UA97" s="43"/>
      <c r="UB97" s="43"/>
      <c r="UC97" s="43"/>
      <c r="UD97" s="43"/>
      <c r="UE97" s="43"/>
      <c r="UF97" s="43"/>
      <c r="UG97" s="43"/>
      <c r="UH97" s="43"/>
      <c r="UI97" s="43"/>
      <c r="UJ97" s="43"/>
      <c r="UK97" s="43"/>
      <c r="UL97" s="43"/>
      <c r="UM97" s="43"/>
      <c r="UN97" s="43"/>
      <c r="UO97" s="43"/>
      <c r="UP97" s="43"/>
      <c r="UQ97" s="43"/>
      <c r="UR97" s="43"/>
      <c r="US97" s="43"/>
      <c r="UT97" s="43"/>
      <c r="UU97" s="43"/>
      <c r="UV97" s="43"/>
      <c r="UW97" s="43"/>
      <c r="UX97" s="43"/>
      <c r="UY97" s="43"/>
      <c r="UZ97" s="43"/>
      <c r="VA97" s="43"/>
      <c r="VB97" s="43"/>
      <c r="VC97" s="43"/>
      <c r="VD97" s="43"/>
      <c r="VE97" s="43"/>
      <c r="VF97" s="43"/>
      <c r="VG97" s="43"/>
      <c r="VH97" s="43"/>
      <c r="VI97" s="43"/>
      <c r="VJ97" s="43"/>
      <c r="VK97" s="43"/>
      <c r="VL97" s="43"/>
      <c r="VM97" s="43"/>
      <c r="VN97" s="43"/>
      <c r="VO97" s="43"/>
      <c r="VP97" s="43"/>
      <c r="VQ97" s="43"/>
      <c r="VR97" s="43"/>
      <c r="VS97" s="43"/>
      <c r="VT97" s="43"/>
      <c r="VU97" s="43"/>
      <c r="VV97" s="43"/>
      <c r="VW97" s="43"/>
      <c r="VX97" s="43"/>
      <c r="VY97" s="43"/>
      <c r="VZ97" s="43"/>
      <c r="WA97" s="43"/>
      <c r="WB97" s="43"/>
      <c r="WC97" s="43"/>
      <c r="WD97" s="43"/>
      <c r="WE97" s="43"/>
      <c r="WF97" s="43"/>
      <c r="WG97" s="43"/>
      <c r="WH97" s="43"/>
      <c r="WI97" s="43"/>
      <c r="WJ97" s="43"/>
      <c r="WK97" s="43"/>
      <c r="WL97" s="43"/>
      <c r="WM97" s="43"/>
      <c r="WN97" s="43"/>
      <c r="WO97" s="43"/>
      <c r="WP97" s="43"/>
      <c r="WQ97" s="43"/>
      <c r="WR97" s="43"/>
      <c r="WS97" s="43"/>
      <c r="WT97" s="43"/>
      <c r="WU97" s="43"/>
      <c r="WV97" s="43"/>
      <c r="WW97" s="43"/>
      <c r="WX97" s="43"/>
      <c r="WY97" s="43"/>
      <c r="WZ97" s="43"/>
      <c r="XA97" s="43"/>
      <c r="XB97" s="43"/>
      <c r="XC97" s="43"/>
      <c r="XD97" s="43"/>
      <c r="XE97" s="43"/>
      <c r="XF97" s="43"/>
      <c r="XG97" s="43"/>
      <c r="XH97" s="43"/>
      <c r="XI97" s="43"/>
      <c r="XJ97" s="43"/>
      <c r="XK97" s="43"/>
      <c r="XL97" s="43"/>
      <c r="XM97" s="43"/>
      <c r="XN97" s="43"/>
      <c r="XO97" s="43"/>
      <c r="XP97" s="43"/>
      <c r="XQ97" s="43"/>
      <c r="XR97" s="43"/>
      <c r="XS97" s="43"/>
      <c r="XT97" s="43"/>
      <c r="XU97" s="43"/>
      <c r="XV97" s="43"/>
      <c r="XW97" s="43"/>
      <c r="XX97" s="43"/>
      <c r="XY97" s="43"/>
      <c r="XZ97" s="43"/>
      <c r="YA97" s="43"/>
      <c r="YB97" s="43"/>
      <c r="YC97" s="43"/>
      <c r="YD97" s="43"/>
      <c r="YE97" s="43"/>
      <c r="YF97" s="43"/>
      <c r="YG97" s="43"/>
      <c r="YH97" s="43"/>
      <c r="YI97" s="43"/>
      <c r="YJ97" s="43"/>
      <c r="YK97" s="43"/>
      <c r="YL97" s="43"/>
      <c r="YM97" s="43"/>
      <c r="YN97" s="43"/>
      <c r="YO97" s="43"/>
      <c r="YP97" s="43"/>
      <c r="YQ97" s="43"/>
      <c r="YR97" s="43"/>
      <c r="YS97" s="43"/>
      <c r="YT97" s="43"/>
      <c r="YU97" s="43"/>
      <c r="YV97" s="43"/>
      <c r="YW97" s="43"/>
      <c r="YX97" s="43"/>
      <c r="YY97" s="43"/>
      <c r="YZ97" s="43"/>
      <c r="ZA97" s="43"/>
      <c r="ZB97" s="43"/>
      <c r="ZC97" s="43"/>
      <c r="ZD97" s="43"/>
      <c r="ZE97" s="43"/>
      <c r="ZF97" s="43"/>
      <c r="ZG97" s="43"/>
      <c r="ZH97" s="43"/>
      <c r="ZI97" s="43"/>
      <c r="ZJ97" s="43"/>
      <c r="ZK97" s="43"/>
      <c r="ZL97" s="43"/>
      <c r="ZM97" s="43"/>
      <c r="ZN97" s="43"/>
      <c r="ZO97" s="43"/>
      <c r="ZP97" s="43"/>
      <c r="ZQ97" s="43"/>
      <c r="ZR97" s="43"/>
      <c r="ZS97" s="43"/>
      <c r="ZT97" s="43"/>
      <c r="ZU97" s="43"/>
      <c r="ZV97" s="43"/>
      <c r="ZW97" s="43"/>
      <c r="ZX97" s="43"/>
      <c r="ZY97" s="43"/>
      <c r="ZZ97" s="43"/>
      <c r="AAA97" s="43"/>
      <c r="AAB97" s="43"/>
      <c r="AAC97" s="43"/>
      <c r="AAD97" s="43"/>
      <c r="AAE97" s="43"/>
      <c r="AAF97" s="43"/>
      <c r="AAG97" s="43"/>
      <c r="AAH97" s="43"/>
      <c r="AAI97" s="43"/>
      <c r="AAJ97" s="43"/>
      <c r="AAK97" s="43"/>
      <c r="AAL97" s="43"/>
      <c r="AAM97" s="43"/>
      <c r="AAN97" s="43"/>
      <c r="AAO97" s="43"/>
      <c r="AAP97" s="43"/>
      <c r="AAQ97" s="43"/>
      <c r="AAR97" s="43"/>
      <c r="AAS97" s="43"/>
      <c r="AAT97" s="43"/>
      <c r="AAU97" s="43"/>
      <c r="AAV97" s="43"/>
      <c r="AAW97" s="43"/>
      <c r="AAX97" s="43"/>
      <c r="AAY97" s="43"/>
      <c r="AAZ97" s="43"/>
      <c r="ABA97" s="43"/>
      <c r="ABB97" s="43"/>
      <c r="ABC97" s="43"/>
      <c r="ABD97" s="43"/>
      <c r="ABE97" s="43"/>
      <c r="ABF97" s="43"/>
      <c r="ABG97" s="43"/>
      <c r="ABH97" s="43"/>
      <c r="ABI97" s="43"/>
      <c r="ABJ97" s="43"/>
      <c r="ABK97" s="43"/>
      <c r="ABL97" s="43"/>
      <c r="ABM97" s="43"/>
      <c r="ABN97" s="43"/>
      <c r="ABO97" s="43"/>
      <c r="ABP97" s="43"/>
      <c r="ABQ97" s="43"/>
      <c r="ABR97" s="43"/>
      <c r="ABS97" s="43"/>
      <c r="ABT97" s="43"/>
      <c r="ABU97" s="43"/>
      <c r="ABV97" s="43"/>
      <c r="ABW97" s="43"/>
      <c r="ABX97" s="43"/>
      <c r="ABY97" s="43"/>
      <c r="ABZ97" s="43"/>
      <c r="ACA97" s="43"/>
      <c r="ACB97" s="43"/>
      <c r="ACC97" s="43"/>
      <c r="ACD97" s="43"/>
      <c r="ACE97" s="43"/>
      <c r="ACF97" s="43"/>
      <c r="ACG97" s="43"/>
      <c r="ACH97" s="43"/>
      <c r="ACI97" s="43"/>
      <c r="ACJ97" s="43"/>
      <c r="ACK97" s="43"/>
      <c r="ACL97" s="43"/>
      <c r="ACM97" s="43"/>
      <c r="ACN97" s="43"/>
      <c r="ACO97" s="43"/>
      <c r="ACP97" s="43"/>
      <c r="ACQ97" s="43"/>
      <c r="ACR97" s="43"/>
      <c r="ACS97" s="43"/>
      <c r="ACT97" s="43"/>
      <c r="ACU97" s="43"/>
      <c r="ACV97" s="43"/>
      <c r="ACW97" s="43"/>
      <c r="ACX97" s="43"/>
      <c r="ACY97" s="43"/>
      <c r="ACZ97" s="43"/>
      <c r="ADA97" s="43"/>
      <c r="ADB97" s="43"/>
      <c r="ADC97" s="43"/>
      <c r="ADD97" s="43"/>
      <c r="ADE97" s="43"/>
      <c r="ADF97" s="43"/>
      <c r="ADG97" s="43"/>
      <c r="ADH97" s="43"/>
      <c r="ADI97" s="43"/>
      <c r="ADJ97" s="43"/>
      <c r="ADK97" s="43"/>
      <c r="ADL97" s="43"/>
      <c r="ADM97" s="43"/>
      <c r="ADN97" s="43"/>
      <c r="ADO97" s="43"/>
      <c r="ADP97" s="43"/>
      <c r="ADQ97" s="43"/>
      <c r="ADR97" s="43"/>
      <c r="ADS97" s="43"/>
      <c r="ADT97" s="43"/>
      <c r="ADU97" s="43"/>
      <c r="ADV97" s="43"/>
      <c r="ADW97" s="43"/>
      <c r="ADX97" s="43"/>
      <c r="ADY97" s="43"/>
      <c r="ADZ97" s="43"/>
      <c r="AEA97" s="43"/>
      <c r="AEB97" s="43"/>
      <c r="AEC97" s="43"/>
      <c r="AED97" s="43"/>
      <c r="AEE97" s="43"/>
      <c r="AEF97" s="43"/>
      <c r="AEG97" s="43"/>
      <c r="AEH97" s="43"/>
      <c r="AEI97" s="43"/>
      <c r="AEJ97" s="43"/>
      <c r="AEK97" s="43"/>
      <c r="AEL97" s="43"/>
      <c r="AEM97" s="43"/>
      <c r="AEN97" s="43"/>
      <c r="AEO97" s="43"/>
      <c r="AEP97" s="43"/>
      <c r="AEQ97" s="43"/>
      <c r="AER97" s="43"/>
      <c r="AES97" s="43"/>
      <c r="AET97" s="43"/>
      <c r="AEU97" s="43"/>
      <c r="AEV97" s="43"/>
      <c r="AEW97" s="43"/>
      <c r="AEX97" s="43"/>
      <c r="AEY97" s="43"/>
      <c r="AEZ97" s="43"/>
      <c r="AFA97" s="43"/>
      <c r="AFB97" s="43"/>
      <c r="AFC97" s="43"/>
      <c r="AFD97" s="43"/>
      <c r="AFE97" s="43"/>
      <c r="AFF97" s="43"/>
      <c r="AFG97" s="43"/>
      <c r="AFH97" s="43"/>
      <c r="AFI97" s="43"/>
      <c r="AFJ97" s="43"/>
      <c r="AFK97" s="43"/>
      <c r="AFL97" s="43"/>
      <c r="AFM97" s="43"/>
      <c r="AFN97" s="43"/>
      <c r="AFO97" s="43"/>
      <c r="AFP97" s="43"/>
      <c r="AFQ97" s="43"/>
      <c r="AFR97" s="43"/>
      <c r="AFS97" s="43"/>
      <c r="AFT97" s="43"/>
      <c r="AFU97" s="43"/>
      <c r="AFV97" s="43"/>
      <c r="AFW97" s="43"/>
      <c r="AFX97" s="43"/>
      <c r="AFY97" s="43"/>
      <c r="AFZ97" s="43"/>
      <c r="AGA97" s="43"/>
      <c r="AGB97" s="43"/>
      <c r="AGC97" s="43"/>
      <c r="AGD97" s="43"/>
      <c r="AGE97" s="43"/>
      <c r="AGF97" s="43"/>
      <c r="AGG97" s="43"/>
      <c r="AGH97" s="43"/>
      <c r="AGI97" s="43"/>
      <c r="AGJ97" s="43"/>
      <c r="AGK97" s="43"/>
      <c r="AGL97" s="43"/>
      <c r="AGM97" s="43"/>
      <c r="AGN97" s="43"/>
      <c r="AGO97" s="43"/>
      <c r="AGP97" s="43"/>
      <c r="AGQ97" s="43"/>
      <c r="AGR97" s="43"/>
      <c r="AGS97" s="43"/>
      <c r="AGT97" s="43"/>
      <c r="AGU97" s="43"/>
      <c r="AGV97" s="43"/>
      <c r="AGW97" s="43"/>
      <c r="AGX97" s="43"/>
      <c r="AGY97" s="43"/>
      <c r="AGZ97" s="43"/>
      <c r="AHA97" s="43"/>
      <c r="AHB97" s="43"/>
      <c r="AHC97" s="43"/>
      <c r="AHD97" s="43"/>
      <c r="AHE97" s="43"/>
      <c r="AHF97" s="43"/>
      <c r="AHG97" s="43"/>
      <c r="AHH97" s="43"/>
      <c r="AHI97" s="43"/>
      <c r="AHJ97" s="43"/>
      <c r="AHK97" s="43"/>
      <c r="AHL97" s="43"/>
      <c r="AHM97" s="43"/>
      <c r="AHN97" s="43"/>
      <c r="AHO97" s="43"/>
      <c r="AHP97" s="43"/>
      <c r="AHQ97" s="43"/>
      <c r="AHR97" s="43"/>
      <c r="AHS97" s="43"/>
      <c r="AHT97" s="43"/>
      <c r="AHU97" s="43"/>
      <c r="AHV97" s="43"/>
      <c r="AHW97" s="43"/>
      <c r="AHX97" s="43"/>
      <c r="AHY97" s="43"/>
      <c r="AHZ97" s="43"/>
      <c r="AIA97" s="43"/>
      <c r="AIB97" s="43"/>
      <c r="AIC97" s="43"/>
      <c r="AID97" s="43"/>
      <c r="AIE97" s="43"/>
      <c r="AIF97" s="43"/>
      <c r="AIG97" s="43"/>
      <c r="AIH97" s="43"/>
      <c r="AII97" s="43"/>
      <c r="AIJ97" s="43"/>
      <c r="AIK97" s="43"/>
      <c r="AIL97" s="43"/>
      <c r="AIM97" s="43"/>
      <c r="AIN97" s="43"/>
      <c r="AIO97" s="43"/>
      <c r="AIP97" s="43"/>
      <c r="AIQ97" s="43"/>
      <c r="AIR97" s="43"/>
      <c r="AIS97" s="43"/>
      <c r="AIT97" s="43"/>
      <c r="AIU97" s="43"/>
      <c r="AIV97" s="43"/>
      <c r="AIW97" s="43"/>
      <c r="AIX97" s="43"/>
      <c r="AIY97" s="43"/>
      <c r="AIZ97" s="43"/>
      <c r="AJA97" s="43"/>
      <c r="AJB97" s="43"/>
      <c r="AJC97" s="43"/>
      <c r="AJD97" s="43"/>
      <c r="AJE97" s="43"/>
      <c r="AJF97" s="43"/>
      <c r="AJG97" s="43"/>
      <c r="AJH97" s="43"/>
      <c r="AJI97" s="43"/>
      <c r="AJJ97" s="43"/>
      <c r="AJK97" s="43"/>
      <c r="AJL97" s="43"/>
      <c r="AJM97" s="43"/>
      <c r="AJN97" s="43"/>
      <c r="AJO97" s="43"/>
      <c r="AJP97" s="43"/>
      <c r="AJQ97" s="43"/>
      <c r="AJR97" s="43"/>
      <c r="AJS97" s="43"/>
      <c r="AJT97" s="43"/>
      <c r="AJU97" s="43"/>
      <c r="AJV97" s="43"/>
      <c r="AJW97" s="43"/>
      <c r="AJX97" s="43"/>
      <c r="AJY97" s="43"/>
      <c r="AJZ97" s="43"/>
      <c r="AKA97" s="43"/>
      <c r="AKB97" s="43"/>
      <c r="AKC97" s="43"/>
      <c r="AKD97" s="43"/>
      <c r="AKE97" s="43"/>
      <c r="AKF97" s="43"/>
      <c r="AKG97" s="43"/>
      <c r="AKH97" s="43"/>
      <c r="AKI97" s="43"/>
      <c r="AKJ97" s="43"/>
      <c r="AKK97" s="43"/>
      <c r="AKL97" s="43"/>
      <c r="AKM97" s="43"/>
      <c r="AKN97" s="43"/>
      <c r="AKO97" s="43"/>
      <c r="AKP97" s="43"/>
      <c r="AKQ97" s="43"/>
      <c r="AKR97" s="43"/>
      <c r="AKS97" s="43"/>
      <c r="AKT97" s="43"/>
      <c r="AKU97" s="43"/>
      <c r="AKV97" s="43"/>
      <c r="AKW97" s="43"/>
      <c r="AKX97" s="43"/>
      <c r="AKY97" s="43"/>
      <c r="AKZ97" s="43"/>
      <c r="ALA97" s="43"/>
      <c r="ALB97" s="43"/>
      <c r="ALC97" s="43"/>
      <c r="ALD97" s="43"/>
      <c r="ALE97" s="43"/>
      <c r="ALF97" s="43"/>
      <c r="ALG97" s="43"/>
      <c r="ALH97" s="43"/>
      <c r="ALI97" s="43"/>
      <c r="ALJ97" s="43"/>
      <c r="ALK97" s="43"/>
      <c r="ALL97" s="43"/>
      <c r="ALM97" s="43"/>
      <c r="ALN97" s="43"/>
      <c r="ALO97" s="43"/>
      <c r="ALP97" s="43"/>
      <c r="ALQ97" s="43"/>
      <c r="ALR97" s="43"/>
      <c r="ALS97" s="43"/>
      <c r="ALT97" s="43"/>
      <c r="ALU97" s="43"/>
      <c r="ALV97" s="43"/>
      <c r="ALW97" s="43"/>
      <c r="ALX97" s="43"/>
      <c r="ALY97" s="43"/>
      <c r="ALZ97" s="43"/>
      <c r="AMA97" s="43"/>
      <c r="AMB97" s="43"/>
      <c r="AMC97" s="43"/>
      <c r="AMD97" s="43"/>
      <c r="AME97" s="43"/>
      <c r="AMF97" s="43"/>
      <c r="AMG97" s="43"/>
      <c r="AMH97" s="43"/>
      <c r="AMI97" s="43"/>
    </row>
    <row r="98" spans="1:1024" x14ac:dyDescent="0.3">
      <c r="A98" s="50" t="s">
        <v>198</v>
      </c>
      <c r="B98" s="21" t="s">
        <v>59</v>
      </c>
      <c r="C98" s="22" t="s">
        <v>60</v>
      </c>
      <c r="D98" s="13" t="s">
        <v>25</v>
      </c>
      <c r="E98" s="13">
        <v>1</v>
      </c>
      <c r="F98" s="14">
        <f>E98*$C$10</f>
        <v>2</v>
      </c>
      <c r="G98" s="15" t="s">
        <v>26</v>
      </c>
      <c r="H98" s="16"/>
      <c r="I98" s="16"/>
      <c r="J98" s="16"/>
    </row>
    <row r="99" spans="1:1024" x14ac:dyDescent="0.3">
      <c r="A99" s="50" t="s">
        <v>199</v>
      </c>
      <c r="B99" s="21" t="s">
        <v>61</v>
      </c>
      <c r="C99" s="22" t="s">
        <v>62</v>
      </c>
      <c r="D99" s="13" t="s">
        <v>25</v>
      </c>
      <c r="E99" s="13">
        <v>1</v>
      </c>
      <c r="F99" s="14">
        <f>E99*$C$10</f>
        <v>2</v>
      </c>
      <c r="G99" s="15" t="s">
        <v>26</v>
      </c>
      <c r="H99" s="16"/>
      <c r="I99" s="16"/>
      <c r="J99" s="16"/>
    </row>
    <row r="100" spans="1:1024" ht="18" customHeight="1" x14ac:dyDescent="0.3">
      <c r="A100" s="61"/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024" ht="18" customHeight="1" x14ac:dyDescent="0.3">
      <c r="A101" s="63" t="str">
        <f>"ОБОРУДОВАНИЕ НА ПЛОЩАДКУ (КОЛИЧЕСТВО УЧАСТНИКОВ "&amp;C9&amp;" )"</f>
        <v>ОБОРУДОВАНИЕ НА ПЛОЩАДКУ (КОЛИЧЕСТВО УЧАСТНИКОВ 6 )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24" ht="18" customHeight="1" x14ac:dyDescent="0.3">
      <c r="A102" s="64"/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1:1024" s="42" customFormat="1" ht="66" x14ac:dyDescent="0.3">
      <c r="A103" s="40" t="s">
        <v>14</v>
      </c>
      <c r="B103" s="39" t="s">
        <v>15</v>
      </c>
      <c r="C103" s="40" t="s">
        <v>16</v>
      </c>
      <c r="D103" s="40" t="s">
        <v>17</v>
      </c>
      <c r="E103" s="40" t="s">
        <v>67</v>
      </c>
      <c r="F103" s="40" t="s">
        <v>19</v>
      </c>
      <c r="G103" s="40" t="s">
        <v>20</v>
      </c>
      <c r="H103" s="41" t="s">
        <v>21</v>
      </c>
      <c r="I103" s="41" t="s">
        <v>22</v>
      </c>
      <c r="J103" s="40" t="s">
        <v>23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3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43"/>
      <c r="AAY103" s="43"/>
      <c r="AAZ103" s="43"/>
      <c r="ABA103" s="43"/>
      <c r="ABB103" s="43"/>
      <c r="ABC103" s="43"/>
      <c r="ABD103" s="43"/>
      <c r="ABE103" s="43"/>
      <c r="ABF103" s="43"/>
      <c r="ABG103" s="43"/>
      <c r="ABH103" s="43"/>
      <c r="ABI103" s="43"/>
      <c r="ABJ103" s="43"/>
      <c r="ABK103" s="43"/>
      <c r="ABL103" s="43"/>
      <c r="ABM103" s="43"/>
      <c r="ABN103" s="43"/>
      <c r="ABO103" s="43"/>
      <c r="ABP103" s="43"/>
      <c r="ABQ103" s="43"/>
      <c r="ABR103" s="43"/>
      <c r="ABS103" s="43"/>
      <c r="ABT103" s="43"/>
      <c r="ABU103" s="43"/>
      <c r="ABV103" s="43"/>
      <c r="ABW103" s="43"/>
      <c r="ABX103" s="43"/>
      <c r="ABY103" s="43"/>
      <c r="ABZ103" s="43"/>
      <c r="ACA103" s="43"/>
      <c r="ACB103" s="43"/>
      <c r="ACC103" s="43"/>
      <c r="ACD103" s="43"/>
      <c r="ACE103" s="43"/>
      <c r="ACF103" s="43"/>
      <c r="ACG103" s="43"/>
      <c r="ACH103" s="43"/>
      <c r="ACI103" s="43"/>
      <c r="ACJ103" s="43"/>
      <c r="ACK103" s="43"/>
      <c r="ACL103" s="43"/>
      <c r="ACM103" s="43"/>
      <c r="ACN103" s="43"/>
      <c r="ACO103" s="43"/>
      <c r="ACP103" s="43"/>
      <c r="ACQ103" s="43"/>
      <c r="ACR103" s="43"/>
      <c r="ACS103" s="43"/>
      <c r="ACT103" s="43"/>
      <c r="ACU103" s="43"/>
      <c r="ACV103" s="43"/>
      <c r="ACW103" s="43"/>
      <c r="ACX103" s="43"/>
      <c r="ACY103" s="43"/>
      <c r="ACZ103" s="43"/>
      <c r="ADA103" s="43"/>
      <c r="ADB103" s="43"/>
      <c r="ADC103" s="43"/>
      <c r="ADD103" s="43"/>
      <c r="ADE103" s="43"/>
      <c r="ADF103" s="43"/>
      <c r="ADG103" s="43"/>
      <c r="ADH103" s="43"/>
      <c r="ADI103" s="43"/>
      <c r="ADJ103" s="43"/>
      <c r="ADK103" s="43"/>
      <c r="ADL103" s="43"/>
      <c r="ADM103" s="43"/>
      <c r="ADN103" s="43"/>
      <c r="ADO103" s="43"/>
      <c r="ADP103" s="43"/>
      <c r="ADQ103" s="43"/>
      <c r="ADR103" s="43"/>
      <c r="ADS103" s="43"/>
      <c r="ADT103" s="43"/>
      <c r="ADU103" s="43"/>
      <c r="ADV103" s="43"/>
      <c r="ADW103" s="43"/>
      <c r="ADX103" s="43"/>
      <c r="ADY103" s="43"/>
      <c r="ADZ103" s="43"/>
      <c r="AEA103" s="43"/>
      <c r="AEB103" s="43"/>
      <c r="AEC103" s="43"/>
      <c r="AED103" s="43"/>
      <c r="AEE103" s="43"/>
      <c r="AEF103" s="43"/>
      <c r="AEG103" s="43"/>
      <c r="AEH103" s="43"/>
      <c r="AEI103" s="43"/>
      <c r="AEJ103" s="43"/>
      <c r="AEK103" s="43"/>
      <c r="AEL103" s="43"/>
      <c r="AEM103" s="43"/>
      <c r="AEN103" s="43"/>
      <c r="AEO103" s="43"/>
      <c r="AEP103" s="43"/>
      <c r="AEQ103" s="43"/>
      <c r="AER103" s="43"/>
      <c r="AES103" s="43"/>
      <c r="AET103" s="43"/>
      <c r="AEU103" s="43"/>
      <c r="AEV103" s="43"/>
      <c r="AEW103" s="43"/>
      <c r="AEX103" s="43"/>
      <c r="AEY103" s="43"/>
      <c r="AEZ103" s="43"/>
      <c r="AFA103" s="43"/>
      <c r="AFB103" s="43"/>
      <c r="AFC103" s="43"/>
      <c r="AFD103" s="43"/>
      <c r="AFE103" s="43"/>
      <c r="AFF103" s="43"/>
      <c r="AFG103" s="43"/>
      <c r="AFH103" s="43"/>
      <c r="AFI103" s="43"/>
      <c r="AFJ103" s="43"/>
      <c r="AFK103" s="43"/>
      <c r="AFL103" s="43"/>
      <c r="AFM103" s="43"/>
      <c r="AFN103" s="43"/>
      <c r="AFO103" s="43"/>
      <c r="AFP103" s="43"/>
      <c r="AFQ103" s="43"/>
      <c r="AFR103" s="43"/>
      <c r="AFS103" s="43"/>
      <c r="AFT103" s="43"/>
      <c r="AFU103" s="43"/>
      <c r="AFV103" s="43"/>
      <c r="AFW103" s="43"/>
      <c r="AFX103" s="43"/>
      <c r="AFY103" s="43"/>
      <c r="AFZ103" s="43"/>
      <c r="AGA103" s="43"/>
      <c r="AGB103" s="43"/>
      <c r="AGC103" s="43"/>
      <c r="AGD103" s="43"/>
      <c r="AGE103" s="43"/>
      <c r="AGF103" s="43"/>
      <c r="AGG103" s="43"/>
      <c r="AGH103" s="43"/>
      <c r="AGI103" s="43"/>
      <c r="AGJ103" s="43"/>
      <c r="AGK103" s="43"/>
      <c r="AGL103" s="43"/>
      <c r="AGM103" s="43"/>
      <c r="AGN103" s="43"/>
      <c r="AGO103" s="43"/>
      <c r="AGP103" s="43"/>
      <c r="AGQ103" s="43"/>
      <c r="AGR103" s="43"/>
      <c r="AGS103" s="43"/>
      <c r="AGT103" s="43"/>
      <c r="AGU103" s="43"/>
      <c r="AGV103" s="43"/>
      <c r="AGW103" s="43"/>
      <c r="AGX103" s="43"/>
      <c r="AGY103" s="43"/>
      <c r="AGZ103" s="43"/>
      <c r="AHA103" s="43"/>
      <c r="AHB103" s="43"/>
      <c r="AHC103" s="43"/>
      <c r="AHD103" s="43"/>
      <c r="AHE103" s="43"/>
      <c r="AHF103" s="43"/>
      <c r="AHG103" s="43"/>
      <c r="AHH103" s="43"/>
      <c r="AHI103" s="43"/>
      <c r="AHJ103" s="43"/>
      <c r="AHK103" s="43"/>
      <c r="AHL103" s="43"/>
      <c r="AHM103" s="43"/>
      <c r="AHN103" s="43"/>
      <c r="AHO103" s="43"/>
      <c r="AHP103" s="43"/>
      <c r="AHQ103" s="43"/>
      <c r="AHR103" s="43"/>
      <c r="AHS103" s="43"/>
      <c r="AHT103" s="43"/>
      <c r="AHU103" s="43"/>
      <c r="AHV103" s="43"/>
      <c r="AHW103" s="43"/>
      <c r="AHX103" s="43"/>
      <c r="AHY103" s="43"/>
      <c r="AHZ103" s="43"/>
      <c r="AIA103" s="43"/>
      <c r="AIB103" s="43"/>
      <c r="AIC103" s="43"/>
      <c r="AID103" s="43"/>
      <c r="AIE103" s="43"/>
      <c r="AIF103" s="43"/>
      <c r="AIG103" s="43"/>
      <c r="AIH103" s="43"/>
      <c r="AII103" s="43"/>
      <c r="AIJ103" s="43"/>
      <c r="AIK103" s="43"/>
      <c r="AIL103" s="43"/>
      <c r="AIM103" s="43"/>
      <c r="AIN103" s="43"/>
      <c r="AIO103" s="43"/>
      <c r="AIP103" s="43"/>
      <c r="AIQ103" s="43"/>
      <c r="AIR103" s="43"/>
      <c r="AIS103" s="43"/>
      <c r="AIT103" s="43"/>
      <c r="AIU103" s="43"/>
      <c r="AIV103" s="43"/>
      <c r="AIW103" s="43"/>
      <c r="AIX103" s="43"/>
      <c r="AIY103" s="43"/>
      <c r="AIZ103" s="43"/>
      <c r="AJA103" s="43"/>
      <c r="AJB103" s="43"/>
      <c r="AJC103" s="43"/>
      <c r="AJD103" s="43"/>
      <c r="AJE103" s="43"/>
      <c r="AJF103" s="43"/>
      <c r="AJG103" s="43"/>
      <c r="AJH103" s="43"/>
      <c r="AJI103" s="43"/>
      <c r="AJJ103" s="43"/>
      <c r="AJK103" s="43"/>
      <c r="AJL103" s="43"/>
      <c r="AJM103" s="43"/>
      <c r="AJN103" s="43"/>
      <c r="AJO103" s="43"/>
      <c r="AJP103" s="43"/>
      <c r="AJQ103" s="43"/>
      <c r="AJR103" s="43"/>
      <c r="AJS103" s="43"/>
      <c r="AJT103" s="43"/>
      <c r="AJU103" s="43"/>
      <c r="AJV103" s="43"/>
      <c r="AJW103" s="43"/>
      <c r="AJX103" s="43"/>
      <c r="AJY103" s="43"/>
      <c r="AJZ103" s="43"/>
      <c r="AKA103" s="43"/>
      <c r="AKB103" s="43"/>
      <c r="AKC103" s="43"/>
      <c r="AKD103" s="43"/>
      <c r="AKE103" s="43"/>
      <c r="AKF103" s="43"/>
      <c r="AKG103" s="43"/>
      <c r="AKH103" s="43"/>
      <c r="AKI103" s="43"/>
      <c r="AKJ103" s="43"/>
      <c r="AKK103" s="43"/>
      <c r="AKL103" s="43"/>
      <c r="AKM103" s="43"/>
      <c r="AKN103" s="43"/>
      <c r="AKO103" s="43"/>
      <c r="AKP103" s="43"/>
      <c r="AKQ103" s="43"/>
      <c r="AKR103" s="43"/>
      <c r="AKS103" s="43"/>
      <c r="AKT103" s="43"/>
      <c r="AKU103" s="43"/>
      <c r="AKV103" s="43"/>
      <c r="AKW103" s="43"/>
      <c r="AKX103" s="43"/>
      <c r="AKY103" s="43"/>
      <c r="AKZ103" s="43"/>
      <c r="ALA103" s="43"/>
      <c r="ALB103" s="43"/>
      <c r="ALC103" s="43"/>
      <c r="ALD103" s="43"/>
      <c r="ALE103" s="43"/>
      <c r="ALF103" s="43"/>
      <c r="ALG103" s="43"/>
      <c r="ALH103" s="43"/>
      <c r="ALI103" s="43"/>
      <c r="ALJ103" s="43"/>
      <c r="ALK103" s="43"/>
      <c r="ALL103" s="43"/>
      <c r="ALM103" s="43"/>
      <c r="ALN103" s="43"/>
      <c r="ALO103" s="43"/>
      <c r="ALP103" s="43"/>
      <c r="ALQ103" s="43"/>
      <c r="ALR103" s="43"/>
      <c r="ALS103" s="43"/>
      <c r="ALT103" s="43"/>
      <c r="ALU103" s="43"/>
      <c r="ALV103" s="43"/>
      <c r="ALW103" s="43"/>
      <c r="ALX103" s="43"/>
      <c r="ALY103" s="43"/>
      <c r="ALZ103" s="43"/>
      <c r="AMA103" s="43"/>
      <c r="AMB103" s="43"/>
      <c r="AMC103" s="43"/>
      <c r="AMD103" s="43"/>
      <c r="AME103" s="43"/>
      <c r="AMF103" s="43"/>
      <c r="AMG103" s="43"/>
      <c r="AMH103" s="43"/>
      <c r="AMI103" s="43"/>
    </row>
    <row r="104" spans="1:1024" ht="356.4" x14ac:dyDescent="0.3">
      <c r="A104" s="50" t="s">
        <v>200</v>
      </c>
      <c r="B104" s="21" t="s">
        <v>68</v>
      </c>
      <c r="C104" s="56" t="s">
        <v>252</v>
      </c>
      <c r="D104" s="17" t="s">
        <v>25</v>
      </c>
      <c r="E104" s="17">
        <v>1</v>
      </c>
      <c r="F104" s="14" t="str">
        <f>(E104*2*$C$10+2)&amp;" шт. с 16ГБ ОЗУ / 240ГБ SSD"&amp;CHAR(10)&amp;CHAR(10)&amp;" или "&amp;CHAR(10)&amp;CHAR(10)&amp;MAX(3,$C$10+1)&amp;" шт. с 48ГБ ОЗУ / 480ГБ SSD"&amp;CHAR(10)&amp;CHAR(10)&amp;" или "&amp;CHAR(10)&amp;CHAR(10)&amp;MAX(2,ROUNDUP(($C$10/3),0)+1)&amp;" шт. при 128ГБ и более ОЗУ / 1,5ТБ и более SSD"&amp;CHAR(10)&amp;CHAR(10)&amp;"Рекомендуется вычислить требуемое количество ресурсов согласно руководству по развертыванию."</f>
        <v>6 шт. с 16ГБ ОЗУ / 240ГБ SSD
 или 
3 шт. с 48ГБ ОЗУ / 480ГБ SSD
 или 
2 шт. при 128ГБ и более ОЗУ / 1,5ТБ и более SSD
Рекомендуется вычислить требуемое количество ресурсов согласно руководству по развертыванию.</v>
      </c>
      <c r="G104" s="15" t="s">
        <v>26</v>
      </c>
      <c r="H104" s="16"/>
      <c r="I104" s="16"/>
      <c r="J104" s="16"/>
    </row>
    <row r="105" spans="1:1024" ht="26.4" x14ac:dyDescent="0.3">
      <c r="A105" s="50" t="s">
        <v>201</v>
      </c>
      <c r="B105" s="21" t="s">
        <v>122</v>
      </c>
      <c r="C105" s="21" t="s">
        <v>250</v>
      </c>
      <c r="D105" s="17" t="s">
        <v>25</v>
      </c>
      <c r="E105" s="17">
        <v>1</v>
      </c>
      <c r="F105" s="14">
        <f t="shared" ref="F105:F131" si="4">E105</f>
        <v>1</v>
      </c>
      <c r="G105" s="15" t="s">
        <v>26</v>
      </c>
      <c r="H105" s="16"/>
      <c r="I105" s="16"/>
      <c r="J105" s="16"/>
    </row>
    <row r="106" spans="1:1024" x14ac:dyDescent="0.3">
      <c r="A106" s="50" t="s">
        <v>202</v>
      </c>
      <c r="B106" s="6" t="s">
        <v>24</v>
      </c>
      <c r="C106" s="6" t="s">
        <v>69</v>
      </c>
      <c r="D106" s="18" t="s">
        <v>25</v>
      </c>
      <c r="E106" s="13">
        <v>1</v>
      </c>
      <c r="F106" s="14">
        <f t="shared" si="4"/>
        <v>1</v>
      </c>
      <c r="G106" s="15" t="s">
        <v>37</v>
      </c>
      <c r="H106" s="16"/>
      <c r="I106" s="16"/>
      <c r="J106" s="16"/>
    </row>
    <row r="107" spans="1:1024" s="24" customFormat="1" x14ac:dyDescent="0.3">
      <c r="A107" s="50" t="s">
        <v>203</v>
      </c>
      <c r="B107" s="6" t="s">
        <v>70</v>
      </c>
      <c r="C107" s="6" t="s">
        <v>69</v>
      </c>
      <c r="D107" s="18" t="s">
        <v>25</v>
      </c>
      <c r="E107" s="13">
        <v>1</v>
      </c>
      <c r="F107" s="14">
        <f t="shared" si="4"/>
        <v>1</v>
      </c>
      <c r="G107" s="15" t="s">
        <v>37</v>
      </c>
      <c r="H107" s="16"/>
      <c r="I107" s="16"/>
      <c r="J107" s="16"/>
      <c r="K107"/>
      <c r="AMJ107"/>
    </row>
    <row r="108" spans="1:1024" x14ac:dyDescent="0.3">
      <c r="A108" s="50" t="s">
        <v>204</v>
      </c>
      <c r="B108" s="6" t="s">
        <v>27</v>
      </c>
      <c r="C108" s="6" t="s">
        <v>69</v>
      </c>
      <c r="D108" s="18" t="s">
        <v>25</v>
      </c>
      <c r="E108" s="13">
        <v>2</v>
      </c>
      <c r="F108" s="14">
        <f t="shared" si="4"/>
        <v>2</v>
      </c>
      <c r="G108" s="15" t="s">
        <v>37</v>
      </c>
      <c r="H108" s="16"/>
      <c r="I108" s="16"/>
      <c r="J108" s="16"/>
    </row>
    <row r="109" spans="1:1024" x14ac:dyDescent="0.3">
      <c r="A109" s="50" t="s">
        <v>205</v>
      </c>
      <c r="B109" s="6" t="s">
        <v>28</v>
      </c>
      <c r="C109" s="6" t="s">
        <v>69</v>
      </c>
      <c r="D109" s="18" t="s">
        <v>25</v>
      </c>
      <c r="E109" s="13">
        <v>1</v>
      </c>
      <c r="F109" s="14">
        <f t="shared" si="4"/>
        <v>1</v>
      </c>
      <c r="G109" s="15" t="s">
        <v>37</v>
      </c>
      <c r="H109" s="16"/>
      <c r="I109" s="16"/>
      <c r="J109" s="16"/>
    </row>
    <row r="110" spans="1:1024" x14ac:dyDescent="0.3">
      <c r="A110" s="50" t="s">
        <v>206</v>
      </c>
      <c r="B110" s="6" t="s">
        <v>44</v>
      </c>
      <c r="C110" s="6" t="s">
        <v>71</v>
      </c>
      <c r="D110" s="18" t="s">
        <v>25</v>
      </c>
      <c r="E110" s="13">
        <v>1</v>
      </c>
      <c r="F110" s="14">
        <f t="shared" si="4"/>
        <v>1</v>
      </c>
      <c r="G110" s="15" t="s">
        <v>37</v>
      </c>
      <c r="H110" s="16"/>
      <c r="I110" s="16"/>
      <c r="J110" s="16"/>
    </row>
    <row r="111" spans="1:1024" x14ac:dyDescent="0.3">
      <c r="A111" s="50" t="s">
        <v>207</v>
      </c>
      <c r="B111" s="6" t="s">
        <v>46</v>
      </c>
      <c r="C111" s="6" t="s">
        <v>71</v>
      </c>
      <c r="D111" s="18" t="s">
        <v>25</v>
      </c>
      <c r="E111" s="13">
        <v>1</v>
      </c>
      <c r="F111" s="14">
        <f t="shared" si="4"/>
        <v>1</v>
      </c>
      <c r="G111" s="17" t="s">
        <v>163</v>
      </c>
      <c r="H111" s="16"/>
      <c r="I111" s="16"/>
      <c r="J111" s="16"/>
    </row>
    <row r="112" spans="1:1024" x14ac:dyDescent="0.3">
      <c r="A112" s="50" t="s">
        <v>208</v>
      </c>
      <c r="B112" s="6" t="s">
        <v>35</v>
      </c>
      <c r="C112" s="6" t="s">
        <v>71</v>
      </c>
      <c r="D112" s="18" t="s">
        <v>25</v>
      </c>
      <c r="E112" s="13">
        <v>1</v>
      </c>
      <c r="F112" s="14">
        <f t="shared" si="4"/>
        <v>1</v>
      </c>
      <c r="G112" s="15" t="s">
        <v>37</v>
      </c>
      <c r="H112" s="16"/>
      <c r="I112" s="16"/>
      <c r="J112" s="16"/>
    </row>
    <row r="113" spans="1:1024" s="2" customFormat="1" x14ac:dyDescent="0.3">
      <c r="A113" s="50" t="s">
        <v>209</v>
      </c>
      <c r="B113" s="6" t="s">
        <v>72</v>
      </c>
      <c r="C113" s="6" t="s">
        <v>71</v>
      </c>
      <c r="D113" s="18" t="s">
        <v>25</v>
      </c>
      <c r="E113" s="13">
        <v>1</v>
      </c>
      <c r="F113" s="14">
        <f t="shared" si="4"/>
        <v>1</v>
      </c>
      <c r="G113" s="15" t="s">
        <v>37</v>
      </c>
      <c r="H113" s="16"/>
      <c r="I113" s="16"/>
      <c r="J113" s="16"/>
      <c r="K113"/>
      <c r="AMJ113"/>
    </row>
    <row r="114" spans="1:1024" s="2" customFormat="1" ht="39.6" x14ac:dyDescent="0.3">
      <c r="A114" s="50" t="s">
        <v>210</v>
      </c>
      <c r="B114" s="6" t="s">
        <v>73</v>
      </c>
      <c r="C114" s="6" t="s">
        <v>74</v>
      </c>
      <c r="D114" s="18" t="s">
        <v>25</v>
      </c>
      <c r="E114" s="13" t="s">
        <v>75</v>
      </c>
      <c r="F114" s="14" t="str">
        <f t="shared" si="4"/>
        <v>см. метраж площадки</v>
      </c>
      <c r="G114" s="17" t="s">
        <v>163</v>
      </c>
      <c r="H114" s="16"/>
      <c r="I114" s="16"/>
      <c r="J114" s="16"/>
      <c r="K114"/>
      <c r="AMJ114"/>
    </row>
    <row r="115" spans="1:1024" s="2" customFormat="1" ht="52.8" x14ac:dyDescent="0.3">
      <c r="A115" s="50" t="s">
        <v>211</v>
      </c>
      <c r="B115" s="6" t="s">
        <v>42</v>
      </c>
      <c r="C115" s="6" t="s">
        <v>43</v>
      </c>
      <c r="D115" s="18" t="s">
        <v>25</v>
      </c>
      <c r="E115" s="13">
        <v>4</v>
      </c>
      <c r="F115" s="14">
        <f t="shared" si="4"/>
        <v>4</v>
      </c>
      <c r="G115" s="15" t="s">
        <v>26</v>
      </c>
      <c r="H115" s="16"/>
      <c r="I115" s="16"/>
      <c r="J115" s="16"/>
      <c r="K115"/>
      <c r="AMJ115"/>
    </row>
    <row r="116" spans="1:1024" s="2" customFormat="1" ht="76.5" customHeight="1" x14ac:dyDescent="0.3">
      <c r="A116" s="50" t="s">
        <v>212</v>
      </c>
      <c r="B116" s="6" t="s">
        <v>243</v>
      </c>
      <c r="C116" s="6" t="s">
        <v>76</v>
      </c>
      <c r="D116" s="18" t="s">
        <v>25</v>
      </c>
      <c r="E116" s="13">
        <v>1</v>
      </c>
      <c r="F116" s="14">
        <f t="shared" si="4"/>
        <v>1</v>
      </c>
      <c r="G116" s="17" t="s">
        <v>163</v>
      </c>
      <c r="H116" s="16"/>
      <c r="I116" s="16"/>
      <c r="J116" s="16"/>
      <c r="K116"/>
      <c r="AMJ116"/>
    </row>
    <row r="117" spans="1:1024" ht="39.6" x14ac:dyDescent="0.3">
      <c r="A117" s="50" t="s">
        <v>213</v>
      </c>
      <c r="B117" s="6" t="s">
        <v>77</v>
      </c>
      <c r="C117" s="21" t="s">
        <v>78</v>
      </c>
      <c r="D117" s="18" t="s">
        <v>25</v>
      </c>
      <c r="E117" s="13">
        <v>1</v>
      </c>
      <c r="F117" s="14">
        <f t="shared" si="4"/>
        <v>1</v>
      </c>
      <c r="G117" s="15" t="s">
        <v>37</v>
      </c>
      <c r="H117" s="16"/>
      <c r="I117" s="16"/>
      <c r="J117" s="16"/>
    </row>
    <row r="118" spans="1:1024" ht="26.4" x14ac:dyDescent="0.3">
      <c r="A118" s="50" t="s">
        <v>214</v>
      </c>
      <c r="B118" s="25" t="s">
        <v>79</v>
      </c>
      <c r="C118" s="26" t="s">
        <v>166</v>
      </c>
      <c r="D118" s="27" t="s">
        <v>25</v>
      </c>
      <c r="E118" s="28">
        <v>1</v>
      </c>
      <c r="F118" s="14">
        <f t="shared" si="4"/>
        <v>1</v>
      </c>
      <c r="G118" s="17" t="s">
        <v>163</v>
      </c>
      <c r="H118" s="16"/>
      <c r="I118" s="16"/>
      <c r="J118" s="16"/>
    </row>
    <row r="119" spans="1:1024" ht="52.8" x14ac:dyDescent="0.3">
      <c r="A119" s="50" t="s">
        <v>215</v>
      </c>
      <c r="B119" s="29" t="s">
        <v>80</v>
      </c>
      <c r="C119" s="30" t="s">
        <v>81</v>
      </c>
      <c r="D119" s="31" t="s">
        <v>25</v>
      </c>
      <c r="E119" s="32">
        <v>2</v>
      </c>
      <c r="F119" s="14">
        <f t="shared" si="4"/>
        <v>2</v>
      </c>
      <c r="G119" s="15" t="s">
        <v>37</v>
      </c>
      <c r="H119" s="16"/>
      <c r="I119" s="16"/>
      <c r="J119" s="16"/>
    </row>
    <row r="120" spans="1:1024" ht="26.4" x14ac:dyDescent="0.3">
      <c r="A120" s="50" t="s">
        <v>216</v>
      </c>
      <c r="B120" s="6" t="s">
        <v>82</v>
      </c>
      <c r="C120" s="21" t="s">
        <v>83</v>
      </c>
      <c r="D120" s="18" t="s">
        <v>25</v>
      </c>
      <c r="E120" s="13">
        <v>2</v>
      </c>
      <c r="F120" s="14">
        <f t="shared" si="4"/>
        <v>2</v>
      </c>
      <c r="G120" s="17" t="s">
        <v>163</v>
      </c>
      <c r="H120" s="16"/>
      <c r="I120" s="16"/>
      <c r="J120" s="16"/>
    </row>
    <row r="121" spans="1:1024" ht="66" x14ac:dyDescent="0.3">
      <c r="A121" s="50" t="s">
        <v>217</v>
      </c>
      <c r="B121" s="6" t="s">
        <v>84</v>
      </c>
      <c r="C121" s="21" t="s">
        <v>85</v>
      </c>
      <c r="D121" s="18" t="s">
        <v>25</v>
      </c>
      <c r="E121" s="13">
        <v>2</v>
      </c>
      <c r="F121" s="14">
        <f t="shared" si="4"/>
        <v>2</v>
      </c>
      <c r="G121" s="17" t="s">
        <v>163</v>
      </c>
      <c r="H121" s="16"/>
      <c r="I121" s="16"/>
      <c r="J121" s="16"/>
    </row>
    <row r="122" spans="1:1024" ht="28.8" x14ac:dyDescent="0.3">
      <c r="A122" s="50" t="s">
        <v>218</v>
      </c>
      <c r="B122" s="6" t="s">
        <v>86</v>
      </c>
      <c r="C122" s="38" t="s">
        <v>124</v>
      </c>
      <c r="D122" s="18" t="s">
        <v>25</v>
      </c>
      <c r="E122" s="13">
        <v>1</v>
      </c>
      <c r="F122" s="14">
        <f t="shared" si="4"/>
        <v>1</v>
      </c>
      <c r="G122" s="17" t="s">
        <v>163</v>
      </c>
      <c r="H122" s="16"/>
      <c r="I122" s="16"/>
      <c r="J122" s="16"/>
    </row>
    <row r="123" spans="1:1024" ht="60" customHeight="1" x14ac:dyDescent="0.3">
      <c r="A123" s="50" t="s">
        <v>219</v>
      </c>
      <c r="B123" s="6" t="s">
        <v>87</v>
      </c>
      <c r="C123" s="21" t="s">
        <v>123</v>
      </c>
      <c r="D123" s="17" t="s">
        <v>25</v>
      </c>
      <c r="E123" s="13">
        <v>1</v>
      </c>
      <c r="F123" s="14">
        <f t="shared" si="4"/>
        <v>1</v>
      </c>
      <c r="G123" s="15" t="s">
        <v>37</v>
      </c>
      <c r="H123" s="16"/>
      <c r="I123" s="16"/>
      <c r="J123" s="16"/>
    </row>
    <row r="124" spans="1:1024" x14ac:dyDescent="0.3">
      <c r="A124" s="50" t="s">
        <v>220</v>
      </c>
      <c r="B124" s="6" t="s">
        <v>88</v>
      </c>
      <c r="C124" s="21" t="s">
        <v>89</v>
      </c>
      <c r="D124" s="17" t="s">
        <v>25</v>
      </c>
      <c r="E124" s="13">
        <v>4</v>
      </c>
      <c r="F124" s="14">
        <f t="shared" si="4"/>
        <v>4</v>
      </c>
      <c r="G124" s="15" t="s">
        <v>37</v>
      </c>
      <c r="H124" s="16"/>
      <c r="I124" s="16"/>
      <c r="J124" s="16"/>
    </row>
    <row r="125" spans="1:1024" x14ac:dyDescent="0.3">
      <c r="A125" s="50" t="s">
        <v>221</v>
      </c>
      <c r="B125" s="6" t="s">
        <v>90</v>
      </c>
      <c r="C125" s="21" t="s">
        <v>91</v>
      </c>
      <c r="D125" s="17" t="s">
        <v>25</v>
      </c>
      <c r="E125" s="13">
        <v>1</v>
      </c>
      <c r="F125" s="14">
        <f t="shared" si="4"/>
        <v>1</v>
      </c>
      <c r="G125" s="17" t="s">
        <v>163</v>
      </c>
      <c r="H125" s="16"/>
      <c r="I125" s="16"/>
      <c r="J125" s="16"/>
    </row>
    <row r="126" spans="1:1024" x14ac:dyDescent="0.3">
      <c r="A126" s="50" t="s">
        <v>222</v>
      </c>
      <c r="B126" s="33" t="s">
        <v>164</v>
      </c>
      <c r="C126" s="21" t="s">
        <v>165</v>
      </c>
      <c r="D126" s="17" t="s">
        <v>25</v>
      </c>
      <c r="E126" s="17">
        <v>2</v>
      </c>
      <c r="F126" s="14">
        <f t="shared" si="4"/>
        <v>2</v>
      </c>
      <c r="G126" s="15" t="s">
        <v>37</v>
      </c>
      <c r="H126" s="16"/>
      <c r="I126" s="16"/>
      <c r="J126" s="16"/>
    </row>
    <row r="127" spans="1:1024" x14ac:dyDescent="0.3">
      <c r="A127" s="50" t="s">
        <v>223</v>
      </c>
      <c r="B127" s="21" t="s">
        <v>92</v>
      </c>
      <c r="C127" s="22" t="s">
        <v>246</v>
      </c>
      <c r="D127" s="17" t="s">
        <v>25</v>
      </c>
      <c r="E127" s="13">
        <v>1</v>
      </c>
      <c r="F127" s="14">
        <f t="shared" si="4"/>
        <v>1</v>
      </c>
      <c r="G127" s="15" t="s">
        <v>37</v>
      </c>
      <c r="H127" s="16"/>
      <c r="I127" s="16"/>
      <c r="J127" s="16"/>
    </row>
    <row r="128" spans="1:1024" ht="66" x14ac:dyDescent="0.3">
      <c r="A128" s="50" t="s">
        <v>224</v>
      </c>
      <c r="B128" s="21" t="s">
        <v>93</v>
      </c>
      <c r="C128" s="22" t="s">
        <v>94</v>
      </c>
      <c r="D128" s="17" t="s">
        <v>25</v>
      </c>
      <c r="E128" s="13">
        <v>1</v>
      </c>
      <c r="F128" s="14">
        <f t="shared" si="4"/>
        <v>1</v>
      </c>
      <c r="G128" s="17" t="s">
        <v>163</v>
      </c>
      <c r="H128" s="16"/>
      <c r="I128" s="16"/>
      <c r="J128" s="16"/>
    </row>
    <row r="129" spans="1:1023" x14ac:dyDescent="0.3">
      <c r="A129" s="50" t="s">
        <v>225</v>
      </c>
      <c r="B129" s="21" t="s">
        <v>95</v>
      </c>
      <c r="C129" s="22" t="s">
        <v>96</v>
      </c>
      <c r="D129" s="13" t="s">
        <v>25</v>
      </c>
      <c r="E129" s="13">
        <v>6</v>
      </c>
      <c r="F129" s="14">
        <f t="shared" si="4"/>
        <v>6</v>
      </c>
      <c r="G129" s="17" t="s">
        <v>163</v>
      </c>
      <c r="H129" s="16"/>
      <c r="I129" s="16"/>
      <c r="J129" s="16"/>
    </row>
    <row r="130" spans="1:1023" x14ac:dyDescent="0.3">
      <c r="A130" s="50" t="s">
        <v>226</v>
      </c>
      <c r="B130" s="6" t="s">
        <v>97</v>
      </c>
      <c r="C130" s="21" t="s">
        <v>98</v>
      </c>
      <c r="D130" s="18" t="s">
        <v>25</v>
      </c>
      <c r="E130" s="13">
        <v>2</v>
      </c>
      <c r="F130" s="14">
        <f t="shared" si="4"/>
        <v>2</v>
      </c>
      <c r="G130" s="15" t="s">
        <v>26</v>
      </c>
      <c r="H130" s="16"/>
      <c r="I130" s="16"/>
      <c r="J130" s="16"/>
    </row>
    <row r="131" spans="1:1023" x14ac:dyDescent="0.3">
      <c r="A131" s="50" t="s">
        <v>227</v>
      </c>
      <c r="B131" s="25" t="s">
        <v>99</v>
      </c>
      <c r="C131" s="26" t="s">
        <v>98</v>
      </c>
      <c r="D131" s="18" t="s">
        <v>25</v>
      </c>
      <c r="E131" s="13">
        <v>2</v>
      </c>
      <c r="F131" s="14">
        <f t="shared" si="4"/>
        <v>2</v>
      </c>
      <c r="G131" s="15" t="s">
        <v>26</v>
      </c>
      <c r="H131" s="16"/>
      <c r="I131" s="16"/>
      <c r="J131" s="16"/>
    </row>
    <row r="132" spans="1:1023" ht="13.2" customHeight="1" x14ac:dyDescent="0.3">
      <c r="A132" s="60" t="s">
        <v>100</v>
      </c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23" s="42" customFormat="1" ht="66" x14ac:dyDescent="0.3">
      <c r="A133" s="40" t="s">
        <v>14</v>
      </c>
      <c r="B133" s="39" t="s">
        <v>15</v>
      </c>
      <c r="C133" s="40" t="s">
        <v>16</v>
      </c>
      <c r="D133" s="40" t="s">
        <v>17</v>
      </c>
      <c r="E133" s="40" t="s">
        <v>18</v>
      </c>
      <c r="F133" s="40" t="s">
        <v>19</v>
      </c>
      <c r="G133" s="40" t="s">
        <v>20</v>
      </c>
      <c r="H133" s="41" t="s">
        <v>21</v>
      </c>
      <c r="I133" s="41" t="s">
        <v>22</v>
      </c>
      <c r="J133" s="40" t="s">
        <v>23</v>
      </c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  <c r="IV133" s="43"/>
      <c r="IW133" s="43"/>
      <c r="IX133" s="43"/>
      <c r="IY133" s="43"/>
      <c r="IZ133" s="43"/>
      <c r="JA133" s="43"/>
      <c r="JB133" s="43"/>
      <c r="JC133" s="43"/>
      <c r="JD133" s="43"/>
      <c r="JE133" s="43"/>
      <c r="JF133" s="43"/>
      <c r="JG133" s="43"/>
      <c r="JH133" s="43"/>
      <c r="JI133" s="43"/>
      <c r="JJ133" s="43"/>
      <c r="JK133" s="43"/>
      <c r="JL133" s="43"/>
      <c r="JM133" s="43"/>
      <c r="JN133" s="43"/>
      <c r="JO133" s="43"/>
      <c r="JP133" s="43"/>
      <c r="JQ133" s="43"/>
      <c r="JR133" s="43"/>
      <c r="JS133" s="43"/>
      <c r="JT133" s="43"/>
      <c r="JU133" s="43"/>
      <c r="JV133" s="43"/>
      <c r="JW133" s="43"/>
      <c r="JX133" s="43"/>
      <c r="JY133" s="43"/>
      <c r="JZ133" s="43"/>
      <c r="KA133" s="43"/>
      <c r="KB133" s="43"/>
      <c r="KC133" s="43"/>
      <c r="KD133" s="43"/>
      <c r="KE133" s="43"/>
      <c r="KF133" s="43"/>
      <c r="KG133" s="43"/>
      <c r="KH133" s="43"/>
      <c r="KI133" s="43"/>
      <c r="KJ133" s="43"/>
      <c r="KK133" s="43"/>
      <c r="KL133" s="43"/>
      <c r="KM133" s="43"/>
      <c r="KN133" s="43"/>
      <c r="KO133" s="43"/>
      <c r="KP133" s="43"/>
      <c r="KQ133" s="43"/>
      <c r="KR133" s="43"/>
      <c r="KS133" s="43"/>
      <c r="KT133" s="43"/>
      <c r="KU133" s="43"/>
      <c r="KV133" s="43"/>
      <c r="KW133" s="43"/>
      <c r="KX133" s="43"/>
      <c r="KY133" s="43"/>
      <c r="KZ133" s="43"/>
      <c r="LA133" s="43"/>
      <c r="LB133" s="43"/>
      <c r="LC133" s="43"/>
      <c r="LD133" s="43"/>
      <c r="LE133" s="43"/>
      <c r="LF133" s="43"/>
      <c r="LG133" s="43"/>
      <c r="LH133" s="43"/>
      <c r="LI133" s="43"/>
      <c r="LJ133" s="43"/>
      <c r="LK133" s="43"/>
      <c r="LL133" s="43"/>
      <c r="LM133" s="43"/>
      <c r="LN133" s="43"/>
      <c r="LO133" s="43"/>
      <c r="LP133" s="43"/>
      <c r="LQ133" s="43"/>
      <c r="LR133" s="43"/>
      <c r="LS133" s="43"/>
      <c r="LT133" s="43"/>
      <c r="LU133" s="43"/>
      <c r="LV133" s="43"/>
      <c r="LW133" s="43"/>
      <c r="LX133" s="43"/>
      <c r="LY133" s="43"/>
      <c r="LZ133" s="43"/>
      <c r="MA133" s="43"/>
      <c r="MB133" s="43"/>
      <c r="MC133" s="43"/>
      <c r="MD133" s="43"/>
      <c r="ME133" s="43"/>
      <c r="MF133" s="43"/>
      <c r="MG133" s="43"/>
      <c r="MH133" s="43"/>
      <c r="MI133" s="43"/>
      <c r="MJ133" s="43"/>
      <c r="MK133" s="43"/>
      <c r="ML133" s="43"/>
      <c r="MM133" s="43"/>
      <c r="MN133" s="43"/>
      <c r="MO133" s="43"/>
      <c r="MP133" s="43"/>
      <c r="MQ133" s="43"/>
      <c r="MR133" s="43"/>
      <c r="MS133" s="43"/>
      <c r="MT133" s="43"/>
      <c r="MU133" s="43"/>
      <c r="MV133" s="43"/>
      <c r="MW133" s="43"/>
      <c r="MX133" s="43"/>
      <c r="MY133" s="43"/>
      <c r="MZ133" s="43"/>
      <c r="NA133" s="43"/>
      <c r="NB133" s="43"/>
      <c r="NC133" s="43"/>
      <c r="ND133" s="43"/>
      <c r="NE133" s="43"/>
      <c r="NF133" s="43"/>
      <c r="NG133" s="43"/>
      <c r="NH133" s="43"/>
      <c r="NI133" s="43"/>
      <c r="NJ133" s="43"/>
      <c r="NK133" s="43"/>
      <c r="NL133" s="43"/>
      <c r="NM133" s="43"/>
      <c r="NN133" s="43"/>
      <c r="NO133" s="43"/>
      <c r="NP133" s="43"/>
      <c r="NQ133" s="43"/>
      <c r="NR133" s="43"/>
      <c r="NS133" s="43"/>
      <c r="NT133" s="43"/>
      <c r="NU133" s="43"/>
      <c r="NV133" s="43"/>
      <c r="NW133" s="43"/>
      <c r="NX133" s="43"/>
      <c r="NY133" s="43"/>
      <c r="NZ133" s="43"/>
      <c r="OA133" s="43"/>
      <c r="OB133" s="43"/>
      <c r="OC133" s="43"/>
      <c r="OD133" s="43"/>
      <c r="OE133" s="43"/>
      <c r="OF133" s="43"/>
      <c r="OG133" s="43"/>
      <c r="OH133" s="43"/>
      <c r="OI133" s="43"/>
      <c r="OJ133" s="43"/>
      <c r="OK133" s="43"/>
      <c r="OL133" s="43"/>
      <c r="OM133" s="43"/>
      <c r="ON133" s="43"/>
      <c r="OO133" s="43"/>
      <c r="OP133" s="43"/>
      <c r="OQ133" s="43"/>
      <c r="OR133" s="43"/>
      <c r="OS133" s="43"/>
      <c r="OT133" s="43"/>
      <c r="OU133" s="43"/>
      <c r="OV133" s="43"/>
      <c r="OW133" s="43"/>
      <c r="OX133" s="43"/>
      <c r="OY133" s="43"/>
      <c r="OZ133" s="43"/>
      <c r="PA133" s="43"/>
      <c r="PB133" s="43"/>
      <c r="PC133" s="43"/>
      <c r="PD133" s="43"/>
      <c r="PE133" s="43"/>
      <c r="PF133" s="43"/>
      <c r="PG133" s="43"/>
      <c r="PH133" s="43"/>
      <c r="PI133" s="43"/>
      <c r="PJ133" s="43"/>
      <c r="PK133" s="43"/>
      <c r="PL133" s="43"/>
      <c r="PM133" s="43"/>
      <c r="PN133" s="43"/>
      <c r="PO133" s="43"/>
      <c r="PP133" s="43"/>
      <c r="PQ133" s="43"/>
      <c r="PR133" s="43"/>
      <c r="PS133" s="43"/>
      <c r="PT133" s="43"/>
      <c r="PU133" s="43"/>
      <c r="PV133" s="43"/>
      <c r="PW133" s="43"/>
      <c r="PX133" s="43"/>
      <c r="PY133" s="43"/>
      <c r="PZ133" s="43"/>
      <c r="QA133" s="43"/>
      <c r="QB133" s="43"/>
      <c r="QC133" s="43"/>
      <c r="QD133" s="43"/>
      <c r="QE133" s="43"/>
      <c r="QF133" s="43"/>
      <c r="QG133" s="43"/>
      <c r="QH133" s="43"/>
      <c r="QI133" s="43"/>
      <c r="QJ133" s="43"/>
      <c r="QK133" s="43"/>
      <c r="QL133" s="43"/>
      <c r="QM133" s="43"/>
      <c r="QN133" s="43"/>
      <c r="QO133" s="43"/>
      <c r="QP133" s="43"/>
      <c r="QQ133" s="43"/>
      <c r="QR133" s="43"/>
      <c r="QS133" s="43"/>
      <c r="QT133" s="43"/>
      <c r="QU133" s="43"/>
      <c r="QV133" s="43"/>
      <c r="QW133" s="43"/>
      <c r="QX133" s="43"/>
      <c r="QY133" s="43"/>
      <c r="QZ133" s="43"/>
      <c r="RA133" s="43"/>
      <c r="RB133" s="43"/>
      <c r="RC133" s="43"/>
      <c r="RD133" s="43"/>
      <c r="RE133" s="43"/>
      <c r="RF133" s="43"/>
      <c r="RG133" s="43"/>
      <c r="RH133" s="43"/>
      <c r="RI133" s="43"/>
      <c r="RJ133" s="43"/>
      <c r="RK133" s="43"/>
      <c r="RL133" s="43"/>
      <c r="RM133" s="43"/>
      <c r="RN133" s="43"/>
      <c r="RO133" s="43"/>
      <c r="RP133" s="43"/>
      <c r="RQ133" s="43"/>
      <c r="RR133" s="43"/>
      <c r="RS133" s="43"/>
      <c r="RT133" s="43"/>
      <c r="RU133" s="43"/>
      <c r="RV133" s="43"/>
      <c r="RW133" s="43"/>
      <c r="RX133" s="43"/>
      <c r="RY133" s="43"/>
      <c r="RZ133" s="43"/>
      <c r="SA133" s="43"/>
      <c r="SB133" s="43"/>
      <c r="SC133" s="43"/>
      <c r="SD133" s="43"/>
      <c r="SE133" s="43"/>
      <c r="SF133" s="43"/>
      <c r="SG133" s="43"/>
      <c r="SH133" s="43"/>
      <c r="SI133" s="43"/>
      <c r="SJ133" s="43"/>
      <c r="SK133" s="43"/>
      <c r="SL133" s="43"/>
      <c r="SM133" s="43"/>
      <c r="SN133" s="43"/>
      <c r="SO133" s="43"/>
      <c r="SP133" s="43"/>
      <c r="SQ133" s="43"/>
      <c r="SR133" s="43"/>
      <c r="SS133" s="43"/>
      <c r="ST133" s="43"/>
      <c r="SU133" s="43"/>
      <c r="SV133" s="43"/>
      <c r="SW133" s="43"/>
      <c r="SX133" s="43"/>
      <c r="SY133" s="43"/>
      <c r="SZ133" s="43"/>
      <c r="TA133" s="43"/>
      <c r="TB133" s="43"/>
      <c r="TC133" s="43"/>
      <c r="TD133" s="43"/>
      <c r="TE133" s="43"/>
      <c r="TF133" s="43"/>
      <c r="TG133" s="43"/>
      <c r="TH133" s="43"/>
      <c r="TI133" s="43"/>
      <c r="TJ133" s="43"/>
      <c r="TK133" s="43"/>
      <c r="TL133" s="43"/>
      <c r="TM133" s="43"/>
      <c r="TN133" s="43"/>
      <c r="TO133" s="43"/>
      <c r="TP133" s="43"/>
      <c r="TQ133" s="43"/>
      <c r="TR133" s="43"/>
      <c r="TS133" s="43"/>
      <c r="TT133" s="43"/>
      <c r="TU133" s="43"/>
      <c r="TV133" s="43"/>
      <c r="TW133" s="43"/>
      <c r="TX133" s="43"/>
      <c r="TY133" s="43"/>
      <c r="TZ133" s="43"/>
      <c r="UA133" s="43"/>
      <c r="UB133" s="43"/>
      <c r="UC133" s="43"/>
      <c r="UD133" s="43"/>
      <c r="UE133" s="43"/>
      <c r="UF133" s="43"/>
      <c r="UG133" s="43"/>
      <c r="UH133" s="43"/>
      <c r="UI133" s="43"/>
      <c r="UJ133" s="43"/>
      <c r="UK133" s="43"/>
      <c r="UL133" s="43"/>
      <c r="UM133" s="43"/>
      <c r="UN133" s="43"/>
      <c r="UO133" s="43"/>
      <c r="UP133" s="43"/>
      <c r="UQ133" s="43"/>
      <c r="UR133" s="43"/>
      <c r="US133" s="43"/>
      <c r="UT133" s="43"/>
      <c r="UU133" s="43"/>
      <c r="UV133" s="43"/>
      <c r="UW133" s="43"/>
      <c r="UX133" s="43"/>
      <c r="UY133" s="43"/>
      <c r="UZ133" s="43"/>
      <c r="VA133" s="43"/>
      <c r="VB133" s="43"/>
      <c r="VC133" s="43"/>
      <c r="VD133" s="43"/>
      <c r="VE133" s="43"/>
      <c r="VF133" s="43"/>
      <c r="VG133" s="43"/>
      <c r="VH133" s="43"/>
      <c r="VI133" s="43"/>
      <c r="VJ133" s="43"/>
      <c r="VK133" s="43"/>
      <c r="VL133" s="43"/>
      <c r="VM133" s="43"/>
      <c r="VN133" s="43"/>
      <c r="VO133" s="43"/>
      <c r="VP133" s="43"/>
      <c r="VQ133" s="43"/>
      <c r="VR133" s="43"/>
      <c r="VS133" s="43"/>
      <c r="VT133" s="43"/>
      <c r="VU133" s="43"/>
      <c r="VV133" s="43"/>
      <c r="VW133" s="43"/>
      <c r="VX133" s="43"/>
      <c r="VY133" s="43"/>
      <c r="VZ133" s="43"/>
      <c r="WA133" s="43"/>
      <c r="WB133" s="43"/>
      <c r="WC133" s="43"/>
      <c r="WD133" s="43"/>
      <c r="WE133" s="43"/>
      <c r="WF133" s="43"/>
      <c r="WG133" s="43"/>
      <c r="WH133" s="43"/>
      <c r="WI133" s="43"/>
      <c r="WJ133" s="43"/>
      <c r="WK133" s="43"/>
      <c r="WL133" s="43"/>
      <c r="WM133" s="43"/>
      <c r="WN133" s="43"/>
      <c r="WO133" s="43"/>
      <c r="WP133" s="43"/>
      <c r="WQ133" s="43"/>
      <c r="WR133" s="43"/>
      <c r="WS133" s="43"/>
      <c r="WT133" s="43"/>
      <c r="WU133" s="43"/>
      <c r="WV133" s="43"/>
      <c r="WW133" s="43"/>
      <c r="WX133" s="43"/>
      <c r="WY133" s="43"/>
      <c r="WZ133" s="43"/>
      <c r="XA133" s="43"/>
      <c r="XB133" s="43"/>
      <c r="XC133" s="43"/>
      <c r="XD133" s="43"/>
      <c r="XE133" s="43"/>
      <c r="XF133" s="43"/>
      <c r="XG133" s="43"/>
      <c r="XH133" s="43"/>
      <c r="XI133" s="43"/>
      <c r="XJ133" s="43"/>
      <c r="XK133" s="43"/>
      <c r="XL133" s="43"/>
      <c r="XM133" s="43"/>
      <c r="XN133" s="43"/>
      <c r="XO133" s="43"/>
      <c r="XP133" s="43"/>
      <c r="XQ133" s="43"/>
      <c r="XR133" s="43"/>
      <c r="XS133" s="43"/>
      <c r="XT133" s="43"/>
      <c r="XU133" s="43"/>
      <c r="XV133" s="43"/>
      <c r="XW133" s="43"/>
      <c r="XX133" s="43"/>
      <c r="XY133" s="43"/>
      <c r="XZ133" s="43"/>
      <c r="YA133" s="43"/>
      <c r="YB133" s="43"/>
      <c r="YC133" s="43"/>
      <c r="YD133" s="43"/>
      <c r="YE133" s="43"/>
      <c r="YF133" s="43"/>
      <c r="YG133" s="43"/>
      <c r="YH133" s="43"/>
      <c r="YI133" s="43"/>
      <c r="YJ133" s="43"/>
      <c r="YK133" s="43"/>
      <c r="YL133" s="43"/>
      <c r="YM133" s="43"/>
      <c r="YN133" s="43"/>
      <c r="YO133" s="43"/>
      <c r="YP133" s="43"/>
      <c r="YQ133" s="43"/>
      <c r="YR133" s="43"/>
      <c r="YS133" s="43"/>
      <c r="YT133" s="43"/>
      <c r="YU133" s="43"/>
      <c r="YV133" s="43"/>
      <c r="YW133" s="43"/>
      <c r="YX133" s="43"/>
      <c r="YY133" s="43"/>
      <c r="YZ133" s="43"/>
      <c r="ZA133" s="43"/>
      <c r="ZB133" s="43"/>
      <c r="ZC133" s="43"/>
      <c r="ZD133" s="43"/>
      <c r="ZE133" s="43"/>
      <c r="ZF133" s="43"/>
      <c r="ZG133" s="43"/>
      <c r="ZH133" s="43"/>
      <c r="ZI133" s="43"/>
      <c r="ZJ133" s="43"/>
      <c r="ZK133" s="43"/>
      <c r="ZL133" s="43"/>
      <c r="ZM133" s="43"/>
      <c r="ZN133" s="43"/>
      <c r="ZO133" s="43"/>
      <c r="ZP133" s="43"/>
      <c r="ZQ133" s="43"/>
      <c r="ZR133" s="43"/>
      <c r="ZS133" s="43"/>
      <c r="ZT133" s="43"/>
      <c r="ZU133" s="43"/>
      <c r="ZV133" s="43"/>
      <c r="ZW133" s="43"/>
      <c r="ZX133" s="43"/>
      <c r="ZY133" s="43"/>
      <c r="ZZ133" s="43"/>
      <c r="AAA133" s="43"/>
      <c r="AAB133" s="43"/>
      <c r="AAC133" s="43"/>
      <c r="AAD133" s="43"/>
      <c r="AAE133" s="43"/>
      <c r="AAF133" s="43"/>
      <c r="AAG133" s="43"/>
      <c r="AAH133" s="43"/>
      <c r="AAI133" s="43"/>
      <c r="AAJ133" s="43"/>
      <c r="AAK133" s="43"/>
      <c r="AAL133" s="43"/>
      <c r="AAM133" s="43"/>
      <c r="AAN133" s="43"/>
      <c r="AAO133" s="43"/>
      <c r="AAP133" s="43"/>
      <c r="AAQ133" s="43"/>
      <c r="AAR133" s="43"/>
      <c r="AAS133" s="43"/>
      <c r="AAT133" s="43"/>
      <c r="AAU133" s="43"/>
      <c r="AAV133" s="43"/>
      <c r="AAW133" s="43"/>
      <c r="AAX133" s="43"/>
      <c r="AAY133" s="43"/>
      <c r="AAZ133" s="43"/>
      <c r="ABA133" s="43"/>
      <c r="ABB133" s="43"/>
      <c r="ABC133" s="43"/>
      <c r="ABD133" s="43"/>
      <c r="ABE133" s="43"/>
      <c r="ABF133" s="43"/>
      <c r="ABG133" s="43"/>
      <c r="ABH133" s="43"/>
      <c r="ABI133" s="43"/>
      <c r="ABJ133" s="43"/>
      <c r="ABK133" s="43"/>
      <c r="ABL133" s="43"/>
      <c r="ABM133" s="43"/>
      <c r="ABN133" s="43"/>
      <c r="ABO133" s="43"/>
      <c r="ABP133" s="43"/>
      <c r="ABQ133" s="43"/>
      <c r="ABR133" s="43"/>
      <c r="ABS133" s="43"/>
      <c r="ABT133" s="43"/>
      <c r="ABU133" s="43"/>
      <c r="ABV133" s="43"/>
      <c r="ABW133" s="43"/>
      <c r="ABX133" s="43"/>
      <c r="ABY133" s="43"/>
      <c r="ABZ133" s="43"/>
      <c r="ACA133" s="43"/>
      <c r="ACB133" s="43"/>
      <c r="ACC133" s="43"/>
      <c r="ACD133" s="43"/>
      <c r="ACE133" s="43"/>
      <c r="ACF133" s="43"/>
      <c r="ACG133" s="43"/>
      <c r="ACH133" s="43"/>
      <c r="ACI133" s="43"/>
      <c r="ACJ133" s="43"/>
      <c r="ACK133" s="43"/>
      <c r="ACL133" s="43"/>
      <c r="ACM133" s="43"/>
      <c r="ACN133" s="43"/>
      <c r="ACO133" s="43"/>
      <c r="ACP133" s="43"/>
      <c r="ACQ133" s="43"/>
      <c r="ACR133" s="43"/>
      <c r="ACS133" s="43"/>
      <c r="ACT133" s="43"/>
      <c r="ACU133" s="43"/>
      <c r="ACV133" s="43"/>
      <c r="ACW133" s="43"/>
      <c r="ACX133" s="43"/>
      <c r="ACY133" s="43"/>
      <c r="ACZ133" s="43"/>
      <c r="ADA133" s="43"/>
      <c r="ADB133" s="43"/>
      <c r="ADC133" s="43"/>
      <c r="ADD133" s="43"/>
      <c r="ADE133" s="43"/>
      <c r="ADF133" s="43"/>
      <c r="ADG133" s="43"/>
      <c r="ADH133" s="43"/>
      <c r="ADI133" s="43"/>
      <c r="ADJ133" s="43"/>
      <c r="ADK133" s="43"/>
      <c r="ADL133" s="43"/>
      <c r="ADM133" s="43"/>
      <c r="ADN133" s="43"/>
      <c r="ADO133" s="43"/>
      <c r="ADP133" s="43"/>
      <c r="ADQ133" s="43"/>
      <c r="ADR133" s="43"/>
      <c r="ADS133" s="43"/>
      <c r="ADT133" s="43"/>
      <c r="ADU133" s="43"/>
      <c r="ADV133" s="43"/>
      <c r="ADW133" s="43"/>
      <c r="ADX133" s="43"/>
      <c r="ADY133" s="43"/>
      <c r="ADZ133" s="43"/>
      <c r="AEA133" s="43"/>
      <c r="AEB133" s="43"/>
      <c r="AEC133" s="43"/>
      <c r="AED133" s="43"/>
      <c r="AEE133" s="43"/>
      <c r="AEF133" s="43"/>
      <c r="AEG133" s="43"/>
      <c r="AEH133" s="43"/>
      <c r="AEI133" s="43"/>
      <c r="AEJ133" s="43"/>
      <c r="AEK133" s="43"/>
      <c r="AEL133" s="43"/>
      <c r="AEM133" s="43"/>
      <c r="AEN133" s="43"/>
      <c r="AEO133" s="43"/>
      <c r="AEP133" s="43"/>
      <c r="AEQ133" s="43"/>
      <c r="AER133" s="43"/>
      <c r="AES133" s="43"/>
      <c r="AET133" s="43"/>
      <c r="AEU133" s="43"/>
      <c r="AEV133" s="43"/>
      <c r="AEW133" s="43"/>
      <c r="AEX133" s="43"/>
      <c r="AEY133" s="43"/>
      <c r="AEZ133" s="43"/>
      <c r="AFA133" s="43"/>
      <c r="AFB133" s="43"/>
      <c r="AFC133" s="43"/>
      <c r="AFD133" s="43"/>
      <c r="AFE133" s="43"/>
      <c r="AFF133" s="43"/>
      <c r="AFG133" s="43"/>
      <c r="AFH133" s="43"/>
      <c r="AFI133" s="43"/>
      <c r="AFJ133" s="43"/>
      <c r="AFK133" s="43"/>
      <c r="AFL133" s="43"/>
      <c r="AFM133" s="43"/>
      <c r="AFN133" s="43"/>
      <c r="AFO133" s="43"/>
      <c r="AFP133" s="43"/>
      <c r="AFQ133" s="43"/>
      <c r="AFR133" s="43"/>
      <c r="AFS133" s="43"/>
      <c r="AFT133" s="43"/>
      <c r="AFU133" s="43"/>
      <c r="AFV133" s="43"/>
      <c r="AFW133" s="43"/>
      <c r="AFX133" s="43"/>
      <c r="AFY133" s="43"/>
      <c r="AFZ133" s="43"/>
      <c r="AGA133" s="43"/>
      <c r="AGB133" s="43"/>
      <c r="AGC133" s="43"/>
      <c r="AGD133" s="43"/>
      <c r="AGE133" s="43"/>
      <c r="AGF133" s="43"/>
      <c r="AGG133" s="43"/>
      <c r="AGH133" s="43"/>
      <c r="AGI133" s="43"/>
      <c r="AGJ133" s="43"/>
      <c r="AGK133" s="43"/>
      <c r="AGL133" s="43"/>
      <c r="AGM133" s="43"/>
      <c r="AGN133" s="43"/>
      <c r="AGO133" s="43"/>
      <c r="AGP133" s="43"/>
      <c r="AGQ133" s="43"/>
      <c r="AGR133" s="43"/>
      <c r="AGS133" s="43"/>
      <c r="AGT133" s="43"/>
      <c r="AGU133" s="43"/>
      <c r="AGV133" s="43"/>
      <c r="AGW133" s="43"/>
      <c r="AGX133" s="43"/>
      <c r="AGY133" s="43"/>
      <c r="AGZ133" s="43"/>
      <c r="AHA133" s="43"/>
      <c r="AHB133" s="43"/>
      <c r="AHC133" s="43"/>
      <c r="AHD133" s="43"/>
      <c r="AHE133" s="43"/>
      <c r="AHF133" s="43"/>
      <c r="AHG133" s="43"/>
      <c r="AHH133" s="43"/>
      <c r="AHI133" s="43"/>
      <c r="AHJ133" s="43"/>
      <c r="AHK133" s="43"/>
      <c r="AHL133" s="43"/>
      <c r="AHM133" s="43"/>
      <c r="AHN133" s="43"/>
      <c r="AHO133" s="43"/>
      <c r="AHP133" s="43"/>
      <c r="AHQ133" s="43"/>
      <c r="AHR133" s="43"/>
      <c r="AHS133" s="43"/>
      <c r="AHT133" s="43"/>
      <c r="AHU133" s="43"/>
      <c r="AHV133" s="43"/>
      <c r="AHW133" s="43"/>
      <c r="AHX133" s="43"/>
      <c r="AHY133" s="43"/>
      <c r="AHZ133" s="43"/>
      <c r="AIA133" s="43"/>
      <c r="AIB133" s="43"/>
      <c r="AIC133" s="43"/>
      <c r="AID133" s="43"/>
      <c r="AIE133" s="43"/>
      <c r="AIF133" s="43"/>
      <c r="AIG133" s="43"/>
      <c r="AIH133" s="43"/>
      <c r="AII133" s="43"/>
      <c r="AIJ133" s="43"/>
      <c r="AIK133" s="43"/>
      <c r="AIL133" s="43"/>
      <c r="AIM133" s="43"/>
      <c r="AIN133" s="43"/>
      <c r="AIO133" s="43"/>
      <c r="AIP133" s="43"/>
      <c r="AIQ133" s="43"/>
      <c r="AIR133" s="43"/>
      <c r="AIS133" s="43"/>
      <c r="AIT133" s="43"/>
      <c r="AIU133" s="43"/>
      <c r="AIV133" s="43"/>
      <c r="AIW133" s="43"/>
      <c r="AIX133" s="43"/>
      <c r="AIY133" s="43"/>
      <c r="AIZ133" s="43"/>
      <c r="AJA133" s="43"/>
      <c r="AJB133" s="43"/>
      <c r="AJC133" s="43"/>
      <c r="AJD133" s="43"/>
      <c r="AJE133" s="43"/>
      <c r="AJF133" s="43"/>
      <c r="AJG133" s="43"/>
      <c r="AJH133" s="43"/>
      <c r="AJI133" s="43"/>
      <c r="AJJ133" s="43"/>
      <c r="AJK133" s="43"/>
      <c r="AJL133" s="43"/>
      <c r="AJM133" s="43"/>
      <c r="AJN133" s="43"/>
      <c r="AJO133" s="43"/>
      <c r="AJP133" s="43"/>
      <c r="AJQ133" s="43"/>
      <c r="AJR133" s="43"/>
      <c r="AJS133" s="43"/>
      <c r="AJT133" s="43"/>
      <c r="AJU133" s="43"/>
      <c r="AJV133" s="43"/>
      <c r="AJW133" s="43"/>
      <c r="AJX133" s="43"/>
      <c r="AJY133" s="43"/>
      <c r="AJZ133" s="43"/>
      <c r="AKA133" s="43"/>
      <c r="AKB133" s="43"/>
      <c r="AKC133" s="43"/>
      <c r="AKD133" s="43"/>
      <c r="AKE133" s="43"/>
      <c r="AKF133" s="43"/>
      <c r="AKG133" s="43"/>
      <c r="AKH133" s="43"/>
      <c r="AKI133" s="43"/>
      <c r="AKJ133" s="43"/>
      <c r="AKK133" s="43"/>
      <c r="AKL133" s="43"/>
      <c r="AKM133" s="43"/>
      <c r="AKN133" s="43"/>
      <c r="AKO133" s="43"/>
      <c r="AKP133" s="43"/>
      <c r="AKQ133" s="43"/>
      <c r="AKR133" s="43"/>
      <c r="AKS133" s="43"/>
      <c r="AKT133" s="43"/>
      <c r="AKU133" s="43"/>
      <c r="AKV133" s="43"/>
      <c r="AKW133" s="43"/>
      <c r="AKX133" s="43"/>
      <c r="AKY133" s="43"/>
      <c r="AKZ133" s="43"/>
      <c r="ALA133" s="43"/>
      <c r="ALB133" s="43"/>
      <c r="ALC133" s="43"/>
      <c r="ALD133" s="43"/>
      <c r="ALE133" s="43"/>
      <c r="ALF133" s="43"/>
      <c r="ALG133" s="43"/>
      <c r="ALH133" s="43"/>
      <c r="ALI133" s="43"/>
      <c r="ALJ133" s="43"/>
      <c r="ALK133" s="43"/>
      <c r="ALL133" s="43"/>
      <c r="ALM133" s="43"/>
      <c r="ALN133" s="43"/>
      <c r="ALO133" s="43"/>
      <c r="ALP133" s="43"/>
      <c r="ALQ133" s="43"/>
      <c r="ALR133" s="43"/>
      <c r="ALS133" s="43"/>
      <c r="ALT133" s="43"/>
      <c r="ALU133" s="43"/>
      <c r="ALV133" s="43"/>
      <c r="ALW133" s="43"/>
      <c r="ALX133" s="43"/>
      <c r="ALY133" s="43"/>
      <c r="ALZ133" s="43"/>
      <c r="AMA133" s="43"/>
      <c r="AMB133" s="43"/>
      <c r="AMC133" s="43"/>
      <c r="AMD133" s="43"/>
      <c r="AME133" s="43"/>
      <c r="AMF133" s="43"/>
      <c r="AMG133" s="43"/>
      <c r="AMH133" s="43"/>
      <c r="AMI133" s="43"/>
    </row>
    <row r="134" spans="1:1023" ht="26.4" x14ac:dyDescent="0.3">
      <c r="A134" s="50" t="s">
        <v>228</v>
      </c>
      <c r="B134" s="54" t="s">
        <v>244</v>
      </c>
      <c r="C134" s="57" t="s">
        <v>245</v>
      </c>
      <c r="D134" s="53" t="s">
        <v>25</v>
      </c>
      <c r="E134" s="53">
        <v>1</v>
      </c>
      <c r="F134" s="58">
        <f>E134</f>
        <v>1</v>
      </c>
      <c r="G134" s="33"/>
      <c r="H134" s="34"/>
      <c r="I134" s="34"/>
      <c r="J134" s="34"/>
    </row>
    <row r="135" spans="1:1023" ht="18" customHeight="1" x14ac:dyDescent="0.3">
      <c r="A135" s="61"/>
      <c r="B135" s="61"/>
      <c r="C135" s="61"/>
      <c r="D135" s="61"/>
      <c r="E135" s="61"/>
      <c r="F135" s="61"/>
      <c r="G135" s="61"/>
      <c r="H135" s="61"/>
      <c r="I135" s="61"/>
      <c r="J135" s="61"/>
    </row>
    <row r="136" spans="1:1023" ht="12.75" customHeight="1" x14ac:dyDescent="0.3">
      <c r="A136" s="62" t="s">
        <v>101</v>
      </c>
      <c r="B136" s="62"/>
      <c r="C136" s="62"/>
      <c r="D136" s="62"/>
      <c r="E136" s="62"/>
      <c r="F136" s="62"/>
      <c r="G136" s="62"/>
      <c r="H136" s="62"/>
      <c r="I136" s="62"/>
      <c r="J136" s="62"/>
    </row>
    <row r="137" spans="1:1023" ht="26.4" customHeight="1" x14ac:dyDescent="0.3">
      <c r="A137" s="12" t="s">
        <v>14</v>
      </c>
      <c r="B137" s="39" t="s">
        <v>15</v>
      </c>
      <c r="C137" s="40" t="s">
        <v>16</v>
      </c>
      <c r="D137" s="40"/>
      <c r="E137" s="40"/>
      <c r="F137" s="40"/>
      <c r="G137" s="40"/>
      <c r="H137" s="40"/>
      <c r="I137" s="40"/>
      <c r="J137" s="40" t="s">
        <v>23</v>
      </c>
    </row>
    <row r="138" spans="1:1023" ht="12.75" customHeight="1" x14ac:dyDescent="0.3">
      <c r="A138" s="50" t="s">
        <v>229</v>
      </c>
      <c r="B138" s="35" t="s">
        <v>102</v>
      </c>
      <c r="C138" s="22" t="s">
        <v>103</v>
      </c>
      <c r="D138" s="6"/>
      <c r="E138" s="12"/>
      <c r="F138" s="12"/>
      <c r="G138" s="15" t="s">
        <v>26</v>
      </c>
      <c r="H138" s="12"/>
      <c r="I138" s="12"/>
      <c r="J138" s="34"/>
    </row>
    <row r="139" spans="1:1023" ht="66" x14ac:dyDescent="0.3">
      <c r="A139" s="50" t="s">
        <v>230</v>
      </c>
      <c r="B139" s="35" t="s">
        <v>104</v>
      </c>
      <c r="C139" s="22" t="s">
        <v>105</v>
      </c>
      <c r="D139" s="6"/>
      <c r="E139" s="12"/>
      <c r="F139" s="12"/>
      <c r="G139" s="12"/>
      <c r="H139" s="12"/>
      <c r="I139" s="12"/>
      <c r="J139" s="34"/>
    </row>
    <row r="140" spans="1:1023" x14ac:dyDescent="0.3">
      <c r="A140" s="50" t="s">
        <v>231</v>
      </c>
      <c r="B140" s="35" t="s">
        <v>106</v>
      </c>
      <c r="C140" s="22" t="s">
        <v>107</v>
      </c>
      <c r="D140" s="6"/>
      <c r="E140" s="12"/>
      <c r="F140" s="12"/>
      <c r="G140" s="15" t="s">
        <v>26</v>
      </c>
      <c r="H140" s="12"/>
      <c r="I140" s="12"/>
      <c r="J140" s="34"/>
    </row>
    <row r="141" spans="1:1023" ht="26.4" x14ac:dyDescent="0.3">
      <c r="A141" s="50" t="s">
        <v>232</v>
      </c>
      <c r="B141" s="35" t="s">
        <v>108</v>
      </c>
      <c r="C141" s="22" t="s">
        <v>109</v>
      </c>
      <c r="D141" s="6"/>
      <c r="E141" s="12"/>
      <c r="F141" s="12"/>
      <c r="G141" s="15" t="s">
        <v>37</v>
      </c>
      <c r="H141" s="12"/>
      <c r="I141" s="12"/>
      <c r="J141" s="34"/>
    </row>
    <row r="142" spans="1:1023" ht="39.6" x14ac:dyDescent="0.3">
      <c r="A142" s="50" t="s">
        <v>233</v>
      </c>
      <c r="B142" s="35" t="s">
        <v>110</v>
      </c>
      <c r="C142" s="22" t="s">
        <v>125</v>
      </c>
      <c r="D142" s="6"/>
      <c r="E142" s="12"/>
      <c r="F142" s="12"/>
      <c r="G142" s="15" t="s">
        <v>26</v>
      </c>
      <c r="H142" s="12"/>
      <c r="I142" s="12"/>
      <c r="J142" s="34"/>
    </row>
    <row r="143" spans="1:1023" ht="26.4" x14ac:dyDescent="0.3">
      <c r="A143" s="50" t="s">
        <v>234</v>
      </c>
      <c r="B143" s="35" t="s">
        <v>111</v>
      </c>
      <c r="C143" s="22" t="s">
        <v>112</v>
      </c>
      <c r="D143" s="6"/>
      <c r="E143" s="12"/>
      <c r="F143" s="12"/>
      <c r="G143" s="15" t="s">
        <v>26</v>
      </c>
      <c r="H143" s="12"/>
      <c r="I143" s="12"/>
      <c r="J143" s="34"/>
    </row>
  </sheetData>
  <mergeCells count="26">
    <mergeCell ref="A31:J31"/>
    <mergeCell ref="A60:J60"/>
    <mergeCell ref="A85:J85"/>
    <mergeCell ref="A13:E13"/>
    <mergeCell ref="F13:J13"/>
    <mergeCell ref="A14:J14"/>
    <mergeCell ref="A15:J15"/>
    <mergeCell ref="A16:J16"/>
    <mergeCell ref="A37:J37"/>
    <mergeCell ref="A46:J46"/>
    <mergeCell ref="A50:J50"/>
    <mergeCell ref="A51:J51"/>
    <mergeCell ref="A52:J52"/>
    <mergeCell ref="A67:J67"/>
    <mergeCell ref="A71:J71"/>
    <mergeCell ref="A75:J75"/>
    <mergeCell ref="A76:J76"/>
    <mergeCell ref="A77:J77"/>
    <mergeCell ref="A132:J132"/>
    <mergeCell ref="A135:J135"/>
    <mergeCell ref="A136:J136"/>
    <mergeCell ref="A92:J92"/>
    <mergeCell ref="A96:J96"/>
    <mergeCell ref="A100:J100"/>
    <mergeCell ref="A101:J101"/>
    <mergeCell ref="A102:J102"/>
  </mergeCells>
  <pageMargins left="0.23611111111111099" right="0.23611111111111099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Usr</cp:lastModifiedBy>
  <cp:revision>37</cp:revision>
  <dcterms:created xsi:type="dcterms:W3CDTF">2006-09-16T00:00:00Z</dcterms:created>
  <dcterms:modified xsi:type="dcterms:W3CDTF">2017-09-17T21:02:51Z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